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40" windowWidth="12000" windowHeight="6255" tabRatio="799" activeTab="0"/>
  </bookViews>
  <sheets>
    <sheet name="Detailed budget action" sheetId="1" r:id="rId1"/>
    <sheet name="Summary budget action" sheetId="2" r:id="rId2"/>
  </sheets>
  <definedNames/>
  <calcPr fullCalcOnLoad="1"/>
</workbook>
</file>

<file path=xl/comments1.xml><?xml version="1.0" encoding="utf-8"?>
<comments xmlns="http://schemas.openxmlformats.org/spreadsheetml/2006/main">
  <authors>
    <author>Joline WELLINGHOFF-SALAVERT</author>
  </authors>
  <commentList>
    <comment ref="E17" authorId="0">
      <text>
        <r>
          <rPr>
            <b/>
            <sz val="8"/>
            <rFont val="Tahoma"/>
            <family val="0"/>
          </rPr>
          <t>Joline WELLINGHOFF-SALAVERT:</t>
        </r>
        <r>
          <rPr>
            <sz val="8"/>
            <rFont val="Tahoma"/>
            <family val="0"/>
          </rPr>
          <t xml:space="preserve">
</t>
        </r>
      </text>
    </comment>
  </commentList>
</comments>
</file>

<file path=xl/sharedStrings.xml><?xml version="1.0" encoding="utf-8"?>
<sst xmlns="http://schemas.openxmlformats.org/spreadsheetml/2006/main" count="213" uniqueCount="190">
  <si>
    <t>TOTAL</t>
  </si>
  <si>
    <t>TOTAL INCOME</t>
  </si>
  <si>
    <t>Total</t>
  </si>
  <si>
    <t>INCOME</t>
  </si>
  <si>
    <t>EXPENSES</t>
  </si>
  <si>
    <t>CONTRIBUTION IN KIND (K)</t>
  </si>
  <si>
    <t>Heading 1 Contribution in kind =</t>
  </si>
  <si>
    <t>Item 01 to 05</t>
  </si>
  <si>
    <t>ELIGIBLE COSTS (D+I)</t>
  </si>
  <si>
    <t>Direct eligible costs without contingencies (D1)</t>
  </si>
  <si>
    <t>Heading 2 Staff =</t>
  </si>
  <si>
    <t>Item 06 all staff costs</t>
  </si>
  <si>
    <t>Heading 3 Travel</t>
  </si>
  <si>
    <t>Heading 4 Services =</t>
  </si>
  <si>
    <t>Heading 5 Administration =</t>
  </si>
  <si>
    <t>BENEFICIARY's</t>
  </si>
  <si>
    <t>Total other staff</t>
  </si>
  <si>
    <t>Not</t>
  </si>
  <si>
    <t>allowed</t>
  </si>
  <si>
    <t>Not allowed</t>
  </si>
  <si>
    <t>Table 2 - BENEFICIARY'S CONTRIBUTION IN CASH (C)</t>
  </si>
  <si>
    <t>Total of beneficiary's contribution in cash (C)</t>
  </si>
  <si>
    <t>Table 3 - Revenue generated by the operation (R)</t>
  </si>
  <si>
    <t>Estimated amount</t>
  </si>
  <si>
    <t>Total of revenue generated by the operation (R)</t>
  </si>
  <si>
    <t>DIRECT ELIGIBLE COSTS (D)</t>
  </si>
  <si>
    <t>Name</t>
  </si>
  <si>
    <t>Travel cost per person</t>
  </si>
  <si>
    <t>Number of persons</t>
  </si>
  <si>
    <t>Total cost</t>
  </si>
  <si>
    <t>Quantity</t>
  </si>
  <si>
    <t>Nature of costs</t>
  </si>
  <si>
    <t>Unit cost</t>
  </si>
  <si>
    <t>Type of equipment</t>
  </si>
  <si>
    <t xml:space="preserve">Tinc =           </t>
  </si>
  <si>
    <t>TOTAL IN €</t>
  </si>
  <si>
    <t>subtotals</t>
  </si>
  <si>
    <t>grand totals</t>
  </si>
  <si>
    <t>Travel sub-total</t>
  </si>
  <si>
    <t>TOTAL DIRECT ELIGIBLE COSTS D1</t>
  </si>
  <si>
    <t>Item 07 travel, accomodation and subsistence</t>
  </si>
  <si>
    <t>(Tinc=C+S+R)</t>
  </si>
  <si>
    <t>TOTAL COST OF THE OPERATION AS ACCEPTED BY EC (T exp)</t>
  </si>
  <si>
    <t>Unit cost of new equipment</t>
  </si>
  <si>
    <t>Eligible cost (depreciation cost per item of equipment)</t>
  </si>
  <si>
    <t>Number of days</t>
  </si>
  <si>
    <t>Number of pages</t>
  </si>
  <si>
    <t>Beneficiary's</t>
  </si>
  <si>
    <t>contribution in</t>
  </si>
  <si>
    <t>kind     (K)</t>
  </si>
  <si>
    <t xml:space="preserve">CONTRIBUTION </t>
  </si>
  <si>
    <t xml:space="preserve">REVENUE </t>
  </si>
  <si>
    <t xml:space="preserve">GENERATED </t>
  </si>
  <si>
    <t xml:space="preserve">BYTHE ACTION </t>
  </si>
  <si>
    <t xml:space="preserve">(R ) = </t>
  </si>
  <si>
    <t xml:space="preserve">IN CASH =   (C) </t>
  </si>
  <si>
    <t>(Texp= D1+D2+I)</t>
  </si>
  <si>
    <t xml:space="preserve"> Total in Euro</t>
  </si>
  <si>
    <t>Total cost accountancy</t>
  </si>
  <si>
    <t>TOTAL STAFF COST</t>
  </si>
  <si>
    <t>Details on income and calculation</t>
  </si>
  <si>
    <t>Contributions</t>
  </si>
  <si>
    <t xml:space="preserve">Status </t>
  </si>
  <si>
    <t>TOTAL OF OWN CONTRIBUTION</t>
  </si>
  <si>
    <t xml:space="preserve">co-financing in cash from other sources (enclose declarations of commitment to co-financing)
</t>
  </si>
  <si>
    <t xml:space="preserve">Description of revenue </t>
  </si>
  <si>
    <t>Breakdown (name of organisation and amount)</t>
  </si>
  <si>
    <t xml:space="preserve">Name of organisation: </t>
  </si>
  <si>
    <t>Name of legal representative:</t>
  </si>
  <si>
    <t>Place and date:</t>
  </si>
  <si>
    <t>Signature:</t>
  </si>
  <si>
    <t>OTHER SOURCES (C)</t>
  </si>
  <si>
    <t>Name of organisation and function within this organisation</t>
  </si>
  <si>
    <t xml:space="preserve">Means of transport </t>
  </si>
  <si>
    <t>Reason for travel</t>
  </si>
  <si>
    <t xml:space="preserve">COMMISSION GRANT    (S) = </t>
  </si>
  <si>
    <t>Revenue generated by the operation is regarded in the calculation of the grant as a own contribution of the beneficiairy; therefore this revenu has to be guaranteed by a declaration of commitment to co-financing</t>
  </si>
  <si>
    <t>Daily salary cost</t>
  </si>
  <si>
    <t>Total in Euro</t>
  </si>
  <si>
    <t xml:space="preserve"> </t>
  </si>
  <si>
    <t xml:space="preserve"> Status and tasks to be performed</t>
  </si>
  <si>
    <t xml:space="preserve">Daily salary cost </t>
  </si>
  <si>
    <t xml:space="preserve">Number of days </t>
  </si>
  <si>
    <t>Total cost of Services</t>
  </si>
  <si>
    <t>Total Direct costs</t>
  </si>
  <si>
    <t xml:space="preserve">Staff </t>
  </si>
  <si>
    <t>Travel and Subsistence</t>
  </si>
  <si>
    <t>Services</t>
  </si>
  <si>
    <t>Administration</t>
  </si>
  <si>
    <t>TOTAL sub item 6</t>
  </si>
  <si>
    <t>Total of Heading Administration</t>
  </si>
  <si>
    <t>Total of sub-item 1</t>
  </si>
  <si>
    <t>TOTAL of sub-item 3</t>
  </si>
  <si>
    <t xml:space="preserve">Total cost of all Headings </t>
  </si>
  <si>
    <r>
      <t xml:space="preserve">Please provide full details on calculation of staff costs and functions performed on a </t>
    </r>
    <r>
      <rPr>
        <b/>
        <i/>
        <u val="single"/>
        <sz val="11"/>
        <color indexed="10"/>
        <rFont val="Arial"/>
        <family val="2"/>
      </rPr>
      <t>separate</t>
    </r>
    <r>
      <rPr>
        <b/>
        <i/>
        <sz val="11"/>
        <color indexed="10"/>
        <rFont val="Arial"/>
        <family val="2"/>
      </rPr>
      <t xml:space="preserve"> sheet</t>
    </r>
  </si>
  <si>
    <t xml:space="preserve">HEADING 3 : COST FOR SERVICES </t>
  </si>
  <si>
    <t>Secretarial costs</t>
  </si>
  <si>
    <t xml:space="preserve">Accountant </t>
  </si>
  <si>
    <t>Other staff</t>
  </si>
  <si>
    <t>HEADING 2 - COST FOR TRAVEL AND SUBSISTENCE ALLOWANCES</t>
  </si>
  <si>
    <t>Total cost Management</t>
  </si>
  <si>
    <t>Total Administration</t>
  </si>
  <si>
    <t>Total cost secretaries</t>
  </si>
  <si>
    <t>Type of Event</t>
  </si>
  <si>
    <t>Provisional dates</t>
  </si>
  <si>
    <t>Establish a list below of all events for which travel and subsistence costs are necessary and refer to these in the following budget table accordingly</t>
  </si>
  <si>
    <t>Location</t>
  </si>
  <si>
    <t>Subject of the event</t>
  </si>
  <si>
    <t>Reference *)</t>
  </si>
  <si>
    <t>*) Choose a reference for your event which can be used in the following budget table, for example Conf 1, Conf 2, Sem 1, Train1</t>
  </si>
  <si>
    <t>Cost for information and dissemination</t>
  </si>
  <si>
    <t>for example  writing of reports (not by external experts), advertisements, distribution, etc - please add specifications and quotes</t>
  </si>
  <si>
    <t>Description of documents to be translated and indication of languages (from .. into..)</t>
  </si>
  <si>
    <t>Cost per page</t>
  </si>
  <si>
    <t>Cost for translation (see information in guide)</t>
  </si>
  <si>
    <t xml:space="preserve">TOTAL </t>
  </si>
  <si>
    <t xml:space="preserve"> TOTAL </t>
  </si>
  <si>
    <t>Cost for evaluation</t>
  </si>
  <si>
    <t xml:space="preserve">Cost per day
 </t>
  </si>
  <si>
    <t>Description of tasks to be performed and name of evaluator (if possible enclose quote)</t>
  </si>
  <si>
    <t>Cost for reproduction and publication</t>
  </si>
  <si>
    <t>Description of document to be reproduced or published</t>
  </si>
  <si>
    <t>External expertise</t>
  </si>
  <si>
    <t>External expertise (see guide on sub-contracting)</t>
  </si>
  <si>
    <t>Task to be out-sourced or sub-contracted</t>
  </si>
  <si>
    <t>Price</t>
  </si>
  <si>
    <t>Add a seperate sheet and indicate precisely what is the nature of the tasks that will be entrusted to an outside party, give the name of that party, indicate the price and the method of calculation (fully detailed estimate will be appreciated at this stage already). Do not forget that for external expertise the rrules of sub-contracting apply - see guide.</t>
  </si>
  <si>
    <t>Direct costs , for example for experts or consultants, trainers, etc
Please specify the costs for services and add a Din A4 sheet and quotes if necessary</t>
  </si>
  <si>
    <t>Total cost of all items in Heading Services</t>
  </si>
  <si>
    <t>1 - Cost for information and dissemination</t>
  </si>
  <si>
    <t>2 - Cost for translation</t>
  </si>
  <si>
    <t>3 - Cost for evaluation</t>
  </si>
  <si>
    <t>4 - Cost for publication and reproduction</t>
  </si>
  <si>
    <t>6 - Costs for external expertise</t>
  </si>
  <si>
    <t xml:space="preserve">7 - services related to the above direct eligible costs </t>
  </si>
  <si>
    <t xml:space="preserve">Other administrative costs </t>
  </si>
  <si>
    <t>Cost of rent per day</t>
  </si>
  <si>
    <t>Subject of event (according to your reference under Heading 2 "Travel")</t>
  </si>
  <si>
    <t>(cost for banking transactions (exchange losses are not eligible), insurance, certificates, etc)</t>
  </si>
  <si>
    <t>Sub-item 1 - Rent of equipment or depreciation of New Techical Equipment (no depreciation of office material such as chairs, tables etc.!!!)</t>
  </si>
  <si>
    <t xml:space="preserve">Rent of equipment or Depriciation of New Techical Equipment </t>
  </si>
  <si>
    <t>Other administrative equipment</t>
  </si>
  <si>
    <t>Management</t>
  </si>
  <si>
    <t xml:space="preserve">Administration </t>
  </si>
  <si>
    <t>Secretaries</t>
  </si>
  <si>
    <t>Accounting</t>
  </si>
  <si>
    <t>All travel</t>
  </si>
  <si>
    <t>Accomodation and subsistence cost</t>
  </si>
  <si>
    <t>Information and dissemination cost</t>
  </si>
  <si>
    <t>Translations costs</t>
  </si>
  <si>
    <t>Specific project evaluation</t>
  </si>
  <si>
    <t>Reproductions and publications</t>
  </si>
  <si>
    <t>Other services</t>
  </si>
  <si>
    <t>Rent of equipment or depreciation of new equipment</t>
  </si>
  <si>
    <t>Other administrative costs</t>
  </si>
  <si>
    <t>Commission grant requested (S)</t>
  </si>
  <si>
    <t xml:space="preserve">Percentage of the grant  to the total cost </t>
  </si>
  <si>
    <t>Missing amount of financement</t>
  </si>
  <si>
    <t>Amount</t>
  </si>
  <si>
    <t>maximum daily allowance per person</t>
  </si>
  <si>
    <t>Accomo-
dation ceiling (hotel)</t>
  </si>
  <si>
    <t>Travel 
from ……to …. (City and Country)</t>
  </si>
  <si>
    <t>Subsis-
tence 
sub total</t>
  </si>
  <si>
    <t>GRAND
TOTAL</t>
  </si>
  <si>
    <t>Country:</t>
  </si>
  <si>
    <t>r</t>
  </si>
  <si>
    <t>Rents</t>
  </si>
  <si>
    <t>HEADING 4 - ADMINISTRATION</t>
  </si>
  <si>
    <t>DETAILED BUDGET OF THE ACTION</t>
  </si>
  <si>
    <t>Name of Applicant:</t>
  </si>
  <si>
    <t>The budget has to be presented in €. 
Where the Euro is not the national currency the applicant must mention the national currency used and the date and rate of change applied.</t>
  </si>
  <si>
    <t xml:space="preserve">     vrstica 168 ni aktivna - pusti prazno!</t>
  </si>
  <si>
    <t xml:space="preserve">HEADING 1: STAFF OF THE ORGANISATION (OR TO ITS PARTNER ORGANISATION) SPECIFICALLY ASSIGNED TO THE OPERATION </t>
  </si>
  <si>
    <t xml:space="preserve">
- Please be reminded that staff cost for employees of public authorities are not eligible costs. They can however be considered as a cost if covered entirely by a co-financement declaration (that is cost and income)
- Daily salary cost=monthly gross salary including social security charges divided by 20 working days (staff costs must be based on real salaries)
- Number of working days are those exclusively devoted to the preparation and implementation of proposal</t>
  </si>
  <si>
    <t>Management of the action</t>
  </si>
  <si>
    <t>Administration of the action</t>
  </si>
  <si>
    <t xml:space="preserve">
- See also information concerning maximum of subsistence cost allowed in guidelines - please note that if certain costs (for ex. meals) are paid for the participants the subsistence allowance must be reduced according to the rules mentioned in the guidelines
- Each trip must be detailed (no global travel as for example in "from all over Europe, etc)
</t>
  </si>
  <si>
    <t>Costs for services related to the above direct eligible costs</t>
  </si>
  <si>
    <r>
      <t xml:space="preserve">Cost for rental or depreciation of </t>
    </r>
    <r>
      <rPr>
        <b/>
        <sz val="11"/>
        <color indexed="10"/>
        <rFont val="Arial"/>
        <family val="2"/>
      </rPr>
      <t>new</t>
    </r>
    <r>
      <rPr>
        <sz val="11"/>
        <color indexed="10"/>
        <rFont val="Arial"/>
        <family val="2"/>
      </rPr>
      <t xml:space="preserve"> </t>
    </r>
    <r>
      <rPr>
        <b/>
        <sz val="11"/>
        <color indexed="10"/>
        <rFont val="Arial"/>
        <family val="2"/>
      </rPr>
      <t>technical</t>
    </r>
    <r>
      <rPr>
        <sz val="11"/>
        <color indexed="10"/>
        <rFont val="Arial"/>
        <family val="2"/>
      </rPr>
      <t xml:space="preserve"> equipment acquired/used for the project, please specify !! The necessity of a</t>
    </r>
    <r>
      <rPr>
        <b/>
        <sz val="11"/>
        <color indexed="10"/>
        <rFont val="Arial"/>
        <family val="2"/>
      </rPr>
      <t xml:space="preserve">ny new acquisition must be justified (as to the relevance to the project) and invoices will have to be included with your claim for final payment of the subsidy
</t>
    </r>
  </si>
  <si>
    <r>
      <t xml:space="preserve">Is only eligible:
. Rent (leasing) for a determined period
. linear depreciation for </t>
    </r>
    <r>
      <rPr>
        <b/>
        <sz val="11"/>
        <color indexed="10"/>
        <rFont val="Arial"/>
        <family val="2"/>
      </rPr>
      <t>new technical</t>
    </r>
    <r>
      <rPr>
        <sz val="11"/>
        <color indexed="10"/>
        <rFont val="Arial"/>
        <family val="2"/>
      </rPr>
      <t xml:space="preserve"> equipment over 3 years
Example for calculation of depreciation: cost equipement new 999 €; depreciation 999:3 years = 333 €/year; use of the equipment for a period of 6 months; eligible depreciation 333 : 2 =€ 166,5 </t>
    </r>
  </si>
  <si>
    <t>TOTAL COST OF THE ACTION</t>
  </si>
  <si>
    <t>TOTAL ELIGIBLE COST OF THE ACTION (D+I)</t>
  </si>
  <si>
    <t>Total of Direct and Indirect cost</t>
  </si>
  <si>
    <t>INCOME OF THE ACTION</t>
  </si>
  <si>
    <t>contribution in cash of the applicant on its own resources - explain origin of resources (contribution of members, own capital, etc) and enclose declaration of commitment to co-financing</t>
  </si>
  <si>
    <t>Total contribution to the project (C and R)</t>
  </si>
  <si>
    <t>SUMMARY PAGE OF THE PROVISIONAL BUDGET OF THE ACTION IN EURO</t>
  </si>
  <si>
    <t>This form has not to be filled in, Excel will automatically insert all the total amounts of the sheets "Detailed budget action" - Summary page to be printed and signed by legal representative of the organisation</t>
  </si>
  <si>
    <t>pusti prazno!</t>
  </si>
  <si>
    <t xml:space="preserve">      pusti prazno!</t>
  </si>
</sst>
</file>

<file path=xl/styles.xml><?xml version="1.0" encoding="utf-8"?>
<styleSheet xmlns="http://schemas.openxmlformats.org/spreadsheetml/2006/main">
  <numFmts count="2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BF&quot;_-;\-* #,##0\ &quot;BF&quot;_-;_-* &quot;-&quot;\ &quot;BF&quot;_-;_-@_-"/>
    <numFmt numFmtId="173" formatCode="_-* #,##0\ _B_F_-;\-* #,##0\ _B_F_-;_-* &quot;-&quot;\ _B_F_-;_-@_-"/>
    <numFmt numFmtId="174" formatCode="_-* #,##0.00\ &quot;BF&quot;_-;\-* #,##0.00\ &quot;BF&quot;_-;_-* &quot;-&quot;??\ &quot;BF&quot;_-;_-@_-"/>
    <numFmt numFmtId="175" formatCode="_-* #,##0.00\ _B_F_-;\-* #,##0.00\ _B_F_-;_-* &quot;-&quot;??\ _B_F_-;_-@_-"/>
    <numFmt numFmtId="176" formatCode="#,##0.00\ &quot;€&quot;"/>
    <numFmt numFmtId="177" formatCode="#,##0.00\ _€"/>
    <numFmt numFmtId="178" formatCode="[$-80C]dddd\ d\ mmmm\ yyyy"/>
    <numFmt numFmtId="179" formatCode="&quot;True&quot;;&quot;True&quot;;&quot;False&quot;"/>
    <numFmt numFmtId="180" formatCode="&quot;On&quot;;&quot;On&quot;;&quot;Off&quot;"/>
  </numFmts>
  <fonts count="34">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b/>
      <sz val="11"/>
      <name val="Arial"/>
      <family val="2"/>
    </font>
    <font>
      <b/>
      <sz val="8"/>
      <color indexed="10"/>
      <name val="Arial"/>
      <family val="2"/>
    </font>
    <font>
      <b/>
      <sz val="9"/>
      <color indexed="10"/>
      <name val="Arial"/>
      <family val="2"/>
    </font>
    <font>
      <sz val="11"/>
      <name val="Arial"/>
      <family val="2"/>
    </font>
    <font>
      <b/>
      <i/>
      <sz val="8"/>
      <color indexed="10"/>
      <name val="Arial"/>
      <family val="2"/>
    </font>
    <font>
      <b/>
      <sz val="10"/>
      <color indexed="10"/>
      <name val="Arial"/>
      <family val="2"/>
    </font>
    <font>
      <sz val="8"/>
      <name val="Tahoma"/>
      <family val="0"/>
    </font>
    <font>
      <b/>
      <sz val="8"/>
      <name val="Tahoma"/>
      <family val="0"/>
    </font>
    <font>
      <b/>
      <sz val="12"/>
      <name val="Arial"/>
      <family val="2"/>
    </font>
    <font>
      <sz val="12"/>
      <name val="Arial"/>
      <family val="2"/>
    </font>
    <font>
      <b/>
      <sz val="14"/>
      <name val="Arial"/>
      <family val="2"/>
    </font>
    <font>
      <b/>
      <sz val="11"/>
      <color indexed="10"/>
      <name val="Arial"/>
      <family val="2"/>
    </font>
    <font>
      <sz val="11"/>
      <color indexed="10"/>
      <name val="Arial"/>
      <family val="2"/>
    </font>
    <font>
      <b/>
      <i/>
      <sz val="11"/>
      <color indexed="10"/>
      <name val="Arial"/>
      <family val="2"/>
    </font>
    <font>
      <b/>
      <i/>
      <u val="single"/>
      <sz val="11"/>
      <color indexed="10"/>
      <name val="Arial"/>
      <family val="2"/>
    </font>
    <font>
      <sz val="14"/>
      <name val="Arial"/>
      <family val="2"/>
    </font>
    <font>
      <b/>
      <sz val="14"/>
      <color indexed="10"/>
      <name val="Arial"/>
      <family val="2"/>
    </font>
    <font>
      <sz val="10"/>
      <color indexed="10"/>
      <name val="Arial"/>
      <family val="2"/>
    </font>
    <font>
      <b/>
      <i/>
      <sz val="12"/>
      <color indexed="10"/>
      <name val="Arial"/>
      <family val="2"/>
    </font>
    <font>
      <b/>
      <i/>
      <sz val="10"/>
      <color indexed="10"/>
      <name val="Arial"/>
      <family val="2"/>
    </font>
    <font>
      <b/>
      <sz val="13"/>
      <name val="Arial"/>
      <family val="2"/>
    </font>
    <font>
      <u val="single"/>
      <sz val="7.5"/>
      <color indexed="12"/>
      <name val="Arial"/>
      <family val="0"/>
    </font>
    <font>
      <u val="single"/>
      <sz val="7.5"/>
      <color indexed="36"/>
      <name val="Arial"/>
      <family val="0"/>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7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medium"/>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color indexed="63"/>
      </top>
      <bottom style="medium"/>
    </border>
    <border>
      <left>
        <color indexed="63"/>
      </left>
      <right style="thin"/>
      <top style="thin"/>
      <bottom style="thin"/>
    </border>
    <border>
      <left style="medium"/>
      <right style="medium"/>
      <top style="medium"/>
      <bottom style="medium"/>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medium"/>
      <bottom style="medium"/>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cellStyleXfs>
  <cellXfs count="559">
    <xf numFmtId="0" fontId="0" fillId="0" borderId="0" xfId="0" applyAlignment="1">
      <alignment/>
    </xf>
    <xf numFmtId="0" fontId="4" fillId="0" borderId="0" xfId="0" applyFont="1" applyAlignment="1">
      <alignment/>
    </xf>
    <xf numFmtId="4" fontId="4" fillId="0" borderId="0" xfId="0" applyNumberFormat="1" applyFont="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horizontal="left"/>
    </xf>
    <xf numFmtId="0" fontId="4" fillId="0" borderId="9" xfId="0" applyFont="1" applyBorder="1" applyAlignment="1">
      <alignment/>
    </xf>
    <xf numFmtId="4" fontId="4" fillId="0" borderId="10" xfId="0" applyNumberFormat="1" applyFont="1" applyBorder="1" applyAlignment="1">
      <alignment/>
    </xf>
    <xf numFmtId="0" fontId="5" fillId="0" borderId="11" xfId="0" applyFont="1" applyBorder="1" applyAlignment="1">
      <alignment horizontal="center"/>
    </xf>
    <xf numFmtId="0" fontId="5" fillId="0" borderId="9" xfId="0" applyFont="1" applyBorder="1" applyAlignment="1">
      <alignment/>
    </xf>
    <xf numFmtId="0" fontId="5" fillId="2" borderId="12" xfId="0" applyFont="1" applyFill="1" applyBorder="1" applyAlignment="1">
      <alignment/>
    </xf>
    <xf numFmtId="0" fontId="5" fillId="2" borderId="13" xfId="0" applyFont="1" applyFill="1" applyBorder="1" applyAlignment="1">
      <alignment/>
    </xf>
    <xf numFmtId="0" fontId="5" fillId="2" borderId="0" xfId="0" applyFont="1" applyFill="1" applyBorder="1" applyAlignment="1">
      <alignment/>
    </xf>
    <xf numFmtId="0" fontId="5" fillId="2" borderId="14" xfId="0" applyFont="1" applyFill="1" applyBorder="1" applyAlignment="1">
      <alignment horizontal="right"/>
    </xf>
    <xf numFmtId="0" fontId="5" fillId="2" borderId="7" xfId="0" applyFont="1" applyFill="1" applyBorder="1" applyAlignment="1">
      <alignment/>
    </xf>
    <xf numFmtId="0" fontId="4" fillId="3" borderId="15" xfId="0" applyFont="1" applyFill="1" applyBorder="1" applyAlignment="1">
      <alignment/>
    </xf>
    <xf numFmtId="0" fontId="4" fillId="3" borderId="16" xfId="0" applyFont="1" applyFill="1" applyBorder="1" applyAlignment="1">
      <alignment/>
    </xf>
    <xf numFmtId="0" fontId="4" fillId="3" borderId="13" xfId="0" applyFont="1" applyFill="1" applyBorder="1" applyAlignment="1">
      <alignment/>
    </xf>
    <xf numFmtId="0" fontId="4" fillId="3" borderId="17" xfId="0" applyFont="1" applyFill="1" applyBorder="1" applyAlignment="1">
      <alignment/>
    </xf>
    <xf numFmtId="0" fontId="4" fillId="3" borderId="0" xfId="0" applyFont="1" applyFill="1" applyBorder="1" applyAlignment="1">
      <alignment/>
    </xf>
    <xf numFmtId="4" fontId="4" fillId="3" borderId="18" xfId="0" applyNumberFormat="1" applyFont="1" applyFill="1" applyBorder="1" applyAlignment="1">
      <alignment/>
    </xf>
    <xf numFmtId="0" fontId="4" fillId="3" borderId="19" xfId="0" applyFont="1" applyFill="1" applyBorder="1" applyAlignment="1">
      <alignment/>
    </xf>
    <xf numFmtId="0" fontId="4" fillId="3" borderId="7" xfId="0" applyFont="1" applyFill="1" applyBorder="1" applyAlignment="1">
      <alignment/>
    </xf>
    <xf numFmtId="4" fontId="5" fillId="3" borderId="20" xfId="0" applyNumberFormat="1" applyFont="1" applyFill="1" applyBorder="1" applyAlignment="1">
      <alignment/>
    </xf>
    <xf numFmtId="2" fontId="4" fillId="0" borderId="0" xfId="0" applyNumberFormat="1" applyFont="1" applyAlignment="1">
      <alignment/>
    </xf>
    <xf numFmtId="2" fontId="4" fillId="0" borderId="21" xfId="0" applyNumberFormat="1" applyFont="1" applyBorder="1" applyAlignment="1">
      <alignment/>
    </xf>
    <xf numFmtId="0" fontId="10" fillId="0" borderId="0" xfId="0" applyFont="1" applyBorder="1" applyAlignment="1">
      <alignment/>
    </xf>
    <xf numFmtId="0" fontId="4" fillId="0" borderId="22" xfId="0" applyFont="1" applyBorder="1" applyAlignment="1">
      <alignment/>
    </xf>
    <xf numFmtId="0" fontId="4" fillId="2" borderId="9" xfId="0" applyFont="1" applyFill="1" applyBorder="1" applyAlignment="1">
      <alignment/>
    </xf>
    <xf numFmtId="0" fontId="4" fillId="0" borderId="23" xfId="0" applyFont="1" applyBorder="1" applyAlignment="1">
      <alignment/>
    </xf>
    <xf numFmtId="0" fontId="4" fillId="0" borderId="24" xfId="0" applyFont="1" applyBorder="1" applyAlignment="1">
      <alignment/>
    </xf>
    <xf numFmtId="0" fontId="4" fillId="3" borderId="25" xfId="0" applyFont="1" applyFill="1" applyBorder="1" applyAlignment="1">
      <alignment horizontal="center"/>
    </xf>
    <xf numFmtId="0" fontId="0" fillId="3" borderId="16" xfId="0" applyFill="1" applyBorder="1" applyAlignment="1">
      <alignment/>
    </xf>
    <xf numFmtId="4" fontId="8" fillId="3" borderId="26" xfId="0" applyNumberFormat="1" applyFont="1" applyFill="1" applyBorder="1" applyAlignment="1">
      <alignment/>
    </xf>
    <xf numFmtId="0" fontId="4" fillId="3" borderId="14" xfId="0" applyFont="1" applyFill="1" applyBorder="1" applyAlignment="1">
      <alignment horizontal="left"/>
    </xf>
    <xf numFmtId="2" fontId="3" fillId="3" borderId="27" xfId="0" applyNumberFormat="1" applyFont="1" applyFill="1" applyBorder="1" applyAlignment="1">
      <alignment horizontal="center"/>
    </xf>
    <xf numFmtId="2" fontId="3" fillId="3" borderId="18" xfId="0" applyNumberFormat="1" applyFont="1" applyFill="1" applyBorder="1" applyAlignment="1">
      <alignment horizontal="center"/>
    </xf>
    <xf numFmtId="2" fontId="0" fillId="3" borderId="28" xfId="0" applyNumberFormat="1" applyFont="1" applyFill="1" applyBorder="1" applyAlignment="1" quotePrefix="1">
      <alignment horizontal="center"/>
    </xf>
    <xf numFmtId="0" fontId="4" fillId="0" borderId="24" xfId="0" applyFont="1" applyBorder="1" applyAlignment="1">
      <alignment horizontal="left"/>
    </xf>
    <xf numFmtId="0" fontId="0" fillId="0" borderId="24" xfId="0" applyBorder="1" applyAlignment="1">
      <alignment/>
    </xf>
    <xf numFmtId="0" fontId="4" fillId="0" borderId="24" xfId="0" applyFont="1" applyBorder="1" applyAlignment="1">
      <alignment horizontal="right"/>
    </xf>
    <xf numFmtId="0" fontId="5" fillId="2" borderId="29" xfId="0" applyFont="1" applyFill="1" applyBorder="1" applyAlignment="1">
      <alignment/>
    </xf>
    <xf numFmtId="0" fontId="4" fillId="0" borderId="0" xfId="0" applyFont="1" applyFill="1" applyBorder="1" applyAlignment="1">
      <alignment/>
    </xf>
    <xf numFmtId="2" fontId="4" fillId="0" borderId="7" xfId="0" applyNumberFormat="1" applyFont="1" applyBorder="1" applyAlignment="1">
      <alignment/>
    </xf>
    <xf numFmtId="0" fontId="5" fillId="2" borderId="9" xfId="0" applyFont="1" applyFill="1" applyBorder="1" applyAlignment="1">
      <alignment/>
    </xf>
    <xf numFmtId="4" fontId="5" fillId="2" borderId="10" xfId="0" applyNumberFormat="1" applyFont="1" applyFill="1" applyBorder="1" applyAlignment="1">
      <alignment/>
    </xf>
    <xf numFmtId="0" fontId="4" fillId="2" borderId="1" xfId="0" applyFont="1" applyFill="1" applyBorder="1" applyAlignment="1">
      <alignment/>
    </xf>
    <xf numFmtId="0" fontId="4" fillId="2" borderId="30" xfId="0" applyFont="1" applyFill="1" applyBorder="1" applyAlignment="1">
      <alignment/>
    </xf>
    <xf numFmtId="4" fontId="4" fillId="2" borderId="31" xfId="0" applyNumberFormat="1" applyFont="1" applyFill="1" applyBorder="1" applyAlignment="1">
      <alignment/>
    </xf>
    <xf numFmtId="0" fontId="5" fillId="2" borderId="15" xfId="0" applyFont="1" applyFill="1" applyBorder="1" applyAlignment="1">
      <alignment/>
    </xf>
    <xf numFmtId="0" fontId="4" fillId="2" borderId="29" xfId="0" applyFont="1" applyFill="1" applyBorder="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4" fillId="0" borderId="0" xfId="0" applyFont="1" applyAlignment="1" applyProtection="1">
      <alignment/>
      <protection locked="0"/>
    </xf>
    <xf numFmtId="0" fontId="5" fillId="0" borderId="0" xfId="0" applyFont="1" applyFill="1" applyBorder="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11" fillId="0" borderId="0" xfId="0" applyFont="1" applyAlignment="1" applyProtection="1">
      <alignment/>
      <protection locked="0"/>
    </xf>
    <xf numFmtId="0" fontId="14" fillId="0" borderId="0" xfId="0" applyFont="1" applyAlignment="1" applyProtection="1">
      <alignment/>
      <protection locked="0"/>
    </xf>
    <xf numFmtId="0" fontId="7" fillId="0" borderId="0" xfId="0" applyFont="1" applyAlignment="1" applyProtection="1">
      <alignment/>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wrapText="1"/>
      <protection locked="0"/>
    </xf>
    <xf numFmtId="0" fontId="13" fillId="0" borderId="0" xfId="0" applyFont="1" applyBorder="1" applyAlignment="1" applyProtection="1">
      <alignment vertic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5" fillId="0" borderId="0" xfId="0" applyFont="1" applyAlignment="1" applyProtection="1">
      <alignment/>
      <protection/>
    </xf>
    <xf numFmtId="0" fontId="4" fillId="2" borderId="9" xfId="0" applyFont="1" applyFill="1" applyBorder="1" applyAlignment="1" applyProtection="1">
      <alignment/>
      <protection/>
    </xf>
    <xf numFmtId="4" fontId="5" fillId="2" borderId="10" xfId="0" applyNumberFormat="1" applyFont="1" applyFill="1" applyBorder="1" applyAlignment="1" applyProtection="1">
      <alignment horizontal="right"/>
      <protection/>
    </xf>
    <xf numFmtId="0" fontId="4" fillId="0" borderId="32" xfId="0" applyFont="1" applyBorder="1" applyAlignment="1" applyProtection="1">
      <alignment/>
      <protection/>
    </xf>
    <xf numFmtId="4" fontId="5" fillId="0" borderId="33" xfId="0" applyNumberFormat="1" applyFont="1" applyBorder="1" applyAlignment="1" applyProtection="1">
      <alignment/>
      <protection/>
    </xf>
    <xf numFmtId="4" fontId="5" fillId="0" borderId="34" xfId="0" applyNumberFormat="1" applyFont="1" applyBorder="1" applyAlignment="1" applyProtection="1">
      <alignment/>
      <protection/>
    </xf>
    <xf numFmtId="4" fontId="5" fillId="0" borderId="35" xfId="0" applyNumberFormat="1" applyFont="1" applyBorder="1" applyAlignment="1" applyProtection="1">
      <alignment/>
      <protection/>
    </xf>
    <xf numFmtId="2" fontId="4" fillId="0" borderId="32" xfId="0" applyNumberFormat="1" applyFont="1" applyBorder="1" applyAlignment="1" applyProtection="1">
      <alignment/>
      <protection/>
    </xf>
    <xf numFmtId="4" fontId="4" fillId="0" borderId="33" xfId="0" applyNumberFormat="1" applyFont="1" applyBorder="1" applyAlignment="1" applyProtection="1">
      <alignment horizontal="left"/>
      <protection/>
    </xf>
    <xf numFmtId="4" fontId="4" fillId="0" borderId="34" xfId="0" applyNumberFormat="1" applyFont="1" applyBorder="1" applyAlignment="1" applyProtection="1">
      <alignment horizontal="left"/>
      <protection/>
    </xf>
    <xf numFmtId="4" fontId="4" fillId="0" borderId="3" xfId="0" applyNumberFormat="1" applyFont="1" applyBorder="1" applyAlignment="1" applyProtection="1">
      <alignment horizontal="left"/>
      <protection/>
    </xf>
    <xf numFmtId="4" fontId="4" fillId="0" borderId="36" xfId="0" applyNumberFormat="1" applyFont="1" applyBorder="1" applyAlignment="1" applyProtection="1">
      <alignment horizontal="left"/>
      <protection/>
    </xf>
    <xf numFmtId="4" fontId="4" fillId="0" borderId="36" xfId="0" applyNumberFormat="1" applyFont="1" applyFill="1" applyBorder="1" applyAlignment="1" applyProtection="1">
      <alignment horizontal="left"/>
      <protection/>
    </xf>
    <xf numFmtId="0" fontId="5" fillId="2" borderId="12" xfId="0" applyFont="1" applyFill="1" applyBorder="1" applyAlignment="1" applyProtection="1">
      <alignment/>
      <protection/>
    </xf>
    <xf numFmtId="4" fontId="5" fillId="2" borderId="27" xfId="0" applyNumberFormat="1" applyFont="1" applyFill="1" applyBorder="1" applyAlignment="1" applyProtection="1">
      <alignment/>
      <protection/>
    </xf>
    <xf numFmtId="0" fontId="5" fillId="2" borderId="0" xfId="0" applyFont="1" applyFill="1" applyBorder="1" applyAlignment="1" applyProtection="1">
      <alignment/>
      <protection/>
    </xf>
    <xf numFmtId="4" fontId="5" fillId="2" borderId="18" xfId="0" applyNumberFormat="1" applyFont="1" applyFill="1" applyBorder="1" applyAlignment="1" applyProtection="1">
      <alignment/>
      <protection/>
    </xf>
    <xf numFmtId="0" fontId="5" fillId="2" borderId="7" xfId="0" applyFont="1" applyFill="1" applyBorder="1" applyAlignment="1" applyProtection="1">
      <alignment/>
      <protection/>
    </xf>
    <xf numFmtId="4" fontId="5" fillId="2" borderId="20" xfId="0" applyNumberFormat="1" applyFont="1" applyFill="1" applyBorder="1" applyAlignment="1" applyProtection="1">
      <alignment/>
      <protection/>
    </xf>
    <xf numFmtId="2" fontId="4" fillId="0" borderId="35" xfId="0" applyNumberFormat="1" applyFont="1" applyBorder="1" applyAlignment="1" applyProtection="1">
      <alignment/>
      <protection/>
    </xf>
    <xf numFmtId="2" fontId="4" fillId="0" borderId="28" xfId="0" applyNumberFormat="1" applyFont="1" applyBorder="1" applyAlignment="1" applyProtection="1">
      <alignment/>
      <protection/>
    </xf>
    <xf numFmtId="2" fontId="5" fillId="0" borderId="28" xfId="0" applyNumberFormat="1" applyFont="1" applyBorder="1" applyAlignment="1" applyProtection="1">
      <alignment/>
      <protection/>
    </xf>
    <xf numFmtId="2" fontId="5" fillId="0" borderId="28" xfId="0" applyNumberFormat="1" applyFont="1" applyBorder="1" applyAlignment="1" applyProtection="1">
      <alignment horizontal="right"/>
      <protection/>
    </xf>
    <xf numFmtId="2" fontId="4" fillId="0" borderId="5" xfId="0" applyNumberFormat="1" applyFont="1" applyBorder="1" applyAlignment="1" applyProtection="1">
      <alignment/>
      <protection/>
    </xf>
    <xf numFmtId="2" fontId="5" fillId="0" borderId="5" xfId="0" applyNumberFormat="1" applyFont="1" applyBorder="1" applyAlignment="1" applyProtection="1">
      <alignment/>
      <protection/>
    </xf>
    <xf numFmtId="2" fontId="4" fillId="2" borderId="27" xfId="0" applyNumberFormat="1" applyFont="1" applyFill="1" applyBorder="1" applyAlignment="1" applyProtection="1">
      <alignment/>
      <protection/>
    </xf>
    <xf numFmtId="2" fontId="4" fillId="2" borderId="18" xfId="0" applyNumberFormat="1" applyFont="1" applyFill="1" applyBorder="1" applyAlignment="1" applyProtection="1">
      <alignment/>
      <protection/>
    </xf>
    <xf numFmtId="2" fontId="5" fillId="2" borderId="37" xfId="0" applyNumberFormat="1" applyFont="1" applyFill="1" applyBorder="1" applyAlignment="1" applyProtection="1">
      <alignment/>
      <protection/>
    </xf>
    <xf numFmtId="0" fontId="4" fillId="2" borderId="7" xfId="0" applyFont="1" applyFill="1" applyBorder="1" applyAlignment="1" applyProtection="1">
      <alignment/>
      <protection/>
    </xf>
    <xf numFmtId="0" fontId="5" fillId="0" borderId="0" xfId="0" applyFont="1" applyFill="1" applyBorder="1" applyAlignment="1" applyProtection="1">
      <alignment wrapText="1"/>
      <protection locked="0"/>
    </xf>
    <xf numFmtId="0" fontId="5" fillId="4" borderId="0" xfId="0" applyFont="1" applyFill="1" applyBorder="1" applyAlignment="1" applyProtection="1">
      <alignment/>
      <protection locked="0"/>
    </xf>
    <xf numFmtId="0" fontId="4" fillId="4" borderId="0" xfId="0" applyFont="1" applyFill="1" applyAlignment="1" applyProtection="1">
      <alignment/>
      <protection locked="0"/>
    </xf>
    <xf numFmtId="0" fontId="4" fillId="4" borderId="0" xfId="0" applyFont="1" applyFill="1" applyAlignment="1" applyProtection="1">
      <alignment/>
      <protection/>
    </xf>
    <xf numFmtId="2" fontId="5" fillId="4" borderId="0" xfId="0" applyNumberFormat="1" applyFont="1" applyFill="1" applyBorder="1" applyAlignment="1" applyProtection="1">
      <alignment/>
      <protection/>
    </xf>
    <xf numFmtId="0" fontId="5" fillId="4" borderId="0" xfId="0" applyFont="1" applyFill="1" applyBorder="1" applyAlignment="1" applyProtection="1">
      <alignment vertical="top" wrapText="1"/>
      <protection/>
    </xf>
    <xf numFmtId="2" fontId="5" fillId="4" borderId="0" xfId="0" applyNumberFormat="1" applyFont="1" applyFill="1" applyBorder="1" applyAlignment="1" applyProtection="1">
      <alignment vertical="top" wrapText="1"/>
      <protection/>
    </xf>
    <xf numFmtId="0" fontId="10" fillId="4" borderId="0" xfId="0" applyFont="1" applyFill="1" applyAlignment="1" applyProtection="1">
      <alignment/>
      <protection locked="0"/>
    </xf>
    <xf numFmtId="0" fontId="5" fillId="0" borderId="1" xfId="0" applyFont="1" applyBorder="1" applyAlignment="1">
      <alignment/>
    </xf>
    <xf numFmtId="4" fontId="5" fillId="2" borderId="20" xfId="0" applyNumberFormat="1" applyFont="1" applyFill="1" applyBorder="1" applyAlignment="1" applyProtection="1">
      <alignment horizontal="right"/>
      <protection/>
    </xf>
    <xf numFmtId="0" fontId="0" fillId="0" borderId="0" xfId="0" applyFill="1" applyAlignment="1" applyProtection="1">
      <alignment/>
      <protection/>
    </xf>
    <xf numFmtId="2" fontId="5" fillId="0" borderId="0" xfId="0" applyNumberFormat="1" applyFont="1" applyFill="1" applyBorder="1" applyAlignment="1" applyProtection="1">
      <alignment/>
      <protection/>
    </xf>
    <xf numFmtId="0" fontId="5" fillId="0" borderId="0" xfId="0" applyFont="1" applyFill="1" applyBorder="1" applyAlignment="1" applyProtection="1">
      <alignment vertical="top" wrapText="1"/>
      <protection/>
    </xf>
    <xf numFmtId="2" fontId="5" fillId="0" borderId="0" xfId="0" applyNumberFormat="1" applyFont="1" applyFill="1" applyBorder="1" applyAlignment="1" applyProtection="1">
      <alignment vertical="top" wrapText="1"/>
      <protection/>
    </xf>
    <xf numFmtId="2" fontId="11" fillId="0" borderId="0" xfId="0" applyNumberFormat="1" applyFont="1" applyFill="1" applyBorder="1" applyAlignment="1" applyProtection="1">
      <alignment/>
      <protection/>
    </xf>
    <xf numFmtId="0" fontId="4" fillId="0" borderId="24" xfId="0" applyFont="1" applyBorder="1" applyAlignment="1">
      <alignment wrapText="1"/>
    </xf>
    <xf numFmtId="0" fontId="9" fillId="0" borderId="5" xfId="0" applyFont="1" applyFill="1" applyBorder="1" applyAlignment="1">
      <alignment/>
    </xf>
    <xf numFmtId="0" fontId="5" fillId="0" borderId="0" xfId="0" applyFont="1" applyFill="1" applyBorder="1" applyAlignment="1" applyProtection="1">
      <alignment/>
      <protection/>
    </xf>
    <xf numFmtId="4" fontId="5" fillId="4" borderId="38" xfId="0" applyNumberFormat="1" applyFont="1" applyFill="1" applyBorder="1" applyAlignment="1" applyProtection="1">
      <alignment horizontal="right"/>
      <protection/>
    </xf>
    <xf numFmtId="0" fontId="0" fillId="0" borderId="0" xfId="0" applyBorder="1" applyAlignment="1">
      <alignment wrapText="1"/>
    </xf>
    <xf numFmtId="0" fontId="20" fillId="0" borderId="0" xfId="0" applyFont="1" applyAlignment="1" applyProtection="1">
      <alignment/>
      <protection/>
    </xf>
    <xf numFmtId="0" fontId="20" fillId="0" borderId="0" xfId="0" applyFont="1" applyAlignment="1" applyProtection="1">
      <alignment/>
      <protection locked="0"/>
    </xf>
    <xf numFmtId="2" fontId="4" fillId="0" borderId="0" xfId="0" applyNumberFormat="1" applyFont="1" applyAlignment="1" applyProtection="1">
      <alignment/>
      <protection locked="0"/>
    </xf>
    <xf numFmtId="0" fontId="19" fillId="5" borderId="39" xfId="0" applyFont="1" applyFill="1" applyBorder="1" applyAlignment="1" applyProtection="1">
      <alignment/>
      <protection locked="0"/>
    </xf>
    <xf numFmtId="0" fontId="20" fillId="2" borderId="40" xfId="0" applyFont="1" applyFill="1" applyBorder="1" applyAlignment="1" applyProtection="1">
      <alignment/>
      <protection locked="0"/>
    </xf>
    <xf numFmtId="0" fontId="20" fillId="2" borderId="7" xfId="0" applyFont="1" applyFill="1" applyBorder="1" applyAlignment="1" applyProtection="1">
      <alignment/>
      <protection locked="0"/>
    </xf>
    <xf numFmtId="0" fontId="19" fillId="2" borderId="7" xfId="0" applyFont="1" applyFill="1" applyBorder="1" applyAlignment="1" applyProtection="1">
      <alignment/>
      <protection locked="0"/>
    </xf>
    <xf numFmtId="2" fontId="19" fillId="2" borderId="20" xfId="0" applyNumberFormat="1" applyFont="1" applyFill="1" applyBorder="1" applyAlignment="1" applyProtection="1">
      <alignment/>
      <protection/>
    </xf>
    <xf numFmtId="0" fontId="20" fillId="0" borderId="0" xfId="0" applyFont="1" applyFill="1" applyAlignment="1" applyProtection="1">
      <alignment/>
      <protection locked="0"/>
    </xf>
    <xf numFmtId="2" fontId="19" fillId="2" borderId="41" xfId="0" applyNumberFormat="1" applyFont="1" applyFill="1" applyBorder="1" applyAlignment="1" applyProtection="1">
      <alignment/>
      <protection/>
    </xf>
    <xf numFmtId="2" fontId="5" fillId="2" borderId="27" xfId="0" applyNumberFormat="1" applyFont="1" applyFill="1" applyBorder="1" applyAlignment="1" applyProtection="1">
      <alignment/>
      <protection/>
    </xf>
    <xf numFmtId="0" fontId="19" fillId="0" borderId="0" xfId="0" applyFont="1" applyFill="1" applyBorder="1" applyAlignment="1" applyProtection="1">
      <alignment horizontal="center" wrapText="1"/>
      <protection locked="0"/>
    </xf>
    <xf numFmtId="0" fontId="0" fillId="0" borderId="0" xfId="0" applyFill="1" applyBorder="1" applyAlignment="1">
      <alignment horizontal="center" wrapText="1"/>
    </xf>
    <xf numFmtId="0" fontId="20" fillId="0" borderId="0" xfId="0" applyFont="1" applyFill="1" applyAlignment="1">
      <alignment horizontal="center" wrapText="1"/>
    </xf>
    <xf numFmtId="0" fontId="19" fillId="0" borderId="0" xfId="0" applyFont="1" applyFill="1" applyAlignment="1" applyProtection="1">
      <alignment/>
      <protection locked="0"/>
    </xf>
    <xf numFmtId="0" fontId="19" fillId="0" borderId="0" xfId="0" applyFont="1" applyFill="1" applyBorder="1" applyAlignment="1" applyProtection="1">
      <alignment/>
      <protection locked="0"/>
    </xf>
    <xf numFmtId="0" fontId="19" fillId="2" borderId="42" xfId="0" applyFont="1" applyFill="1" applyBorder="1" applyAlignment="1" applyProtection="1">
      <alignment wrapText="1"/>
      <protection locked="0"/>
    </xf>
    <xf numFmtId="0" fontId="14" fillId="0" borderId="0" xfId="0" applyFont="1" applyFill="1" applyAlignment="1" applyProtection="1">
      <alignment/>
      <protection locked="0"/>
    </xf>
    <xf numFmtId="0" fontId="14" fillId="0" borderId="0" xfId="0" applyFont="1" applyAlignment="1" applyProtection="1">
      <alignment horizontal="center" vertical="top" wrapText="1"/>
      <protection locked="0"/>
    </xf>
    <xf numFmtId="0" fontId="14" fillId="0" borderId="36" xfId="0" applyFont="1" applyBorder="1" applyAlignment="1" applyProtection="1">
      <alignment wrapText="1"/>
      <protection locked="0"/>
    </xf>
    <xf numFmtId="2" fontId="14" fillId="6" borderId="36" xfId="0" applyNumberFormat="1" applyFont="1" applyFill="1" applyBorder="1" applyAlignment="1" applyProtection="1">
      <alignment/>
      <protection locked="0"/>
    </xf>
    <xf numFmtId="0" fontId="14" fillId="0" borderId="0" xfId="0" applyFont="1" applyBorder="1" applyAlignment="1" applyProtection="1">
      <alignment/>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14" fillId="0" borderId="0" xfId="0" applyFont="1" applyAlignment="1" applyProtection="1">
      <alignment horizontal="center" vertical="center" wrapText="1"/>
      <protection locked="0"/>
    </xf>
    <xf numFmtId="0" fontId="11" fillId="3" borderId="24" xfId="0" applyFont="1" applyFill="1" applyBorder="1" applyAlignment="1" applyProtection="1">
      <alignment/>
      <protection locked="0"/>
    </xf>
    <xf numFmtId="0" fontId="14" fillId="3" borderId="0" xfId="0" applyFont="1" applyFill="1" applyBorder="1" applyAlignment="1" applyProtection="1">
      <alignment/>
      <protection locked="0"/>
    </xf>
    <xf numFmtId="0" fontId="14" fillId="3" borderId="18" xfId="0" applyFont="1" applyFill="1" applyBorder="1" applyAlignment="1" applyProtection="1">
      <alignment/>
      <protection/>
    </xf>
    <xf numFmtId="0" fontId="14" fillId="0" borderId="46" xfId="0" applyFont="1" applyFill="1" applyBorder="1" applyAlignment="1" applyProtection="1">
      <alignment wrapText="1"/>
      <protection locked="0"/>
    </xf>
    <xf numFmtId="0" fontId="14" fillId="0" borderId="36" xfId="0" applyFont="1" applyFill="1" applyBorder="1" applyAlignment="1" applyProtection="1">
      <alignment wrapText="1"/>
      <protection locked="0"/>
    </xf>
    <xf numFmtId="2" fontId="11" fillId="6" borderId="34" xfId="0" applyNumberFormat="1" applyFont="1" applyFill="1" applyBorder="1" applyAlignment="1" applyProtection="1">
      <alignment/>
      <protection/>
    </xf>
    <xf numFmtId="0" fontId="14" fillId="0" borderId="46" xfId="0" applyFont="1" applyBorder="1" applyAlignment="1" applyProtection="1">
      <alignment wrapText="1"/>
      <protection locked="0"/>
    </xf>
    <xf numFmtId="2" fontId="14" fillId="0" borderId="36" xfId="0" applyNumberFormat="1" applyFont="1" applyBorder="1" applyAlignment="1" applyProtection="1">
      <alignment/>
      <protection locked="0"/>
    </xf>
    <xf numFmtId="0" fontId="14" fillId="6" borderId="24" xfId="0" applyFont="1" applyFill="1" applyBorder="1" applyAlignment="1" applyProtection="1">
      <alignment wrapText="1"/>
      <protection locked="0"/>
    </xf>
    <xf numFmtId="0" fontId="14" fillId="6" borderId="0" xfId="0" applyFont="1" applyFill="1" applyBorder="1" applyAlignment="1" applyProtection="1">
      <alignment wrapText="1"/>
      <protection locked="0"/>
    </xf>
    <xf numFmtId="0" fontId="11" fillId="6" borderId="0" xfId="0" applyFont="1" applyFill="1" applyBorder="1" applyAlignment="1" applyProtection="1">
      <alignment/>
      <protection locked="0"/>
    </xf>
    <xf numFmtId="0" fontId="14" fillId="6" borderId="0" xfId="0" applyFont="1" applyFill="1" applyBorder="1" applyAlignment="1" applyProtection="1">
      <alignment/>
      <protection locked="0"/>
    </xf>
    <xf numFmtId="0" fontId="11" fillId="3" borderId="24" xfId="0" applyFont="1" applyFill="1" applyBorder="1" applyAlignment="1" applyProtection="1">
      <alignment wrapText="1"/>
      <protection locked="0"/>
    </xf>
    <xf numFmtId="0" fontId="14" fillId="3" borderId="0" xfId="0" applyFont="1" applyFill="1" applyBorder="1" applyAlignment="1" applyProtection="1">
      <alignment wrapText="1"/>
      <protection locked="0"/>
    </xf>
    <xf numFmtId="0" fontId="14" fillId="6" borderId="47" xfId="0" applyFont="1" applyFill="1" applyBorder="1" applyAlignment="1" applyProtection="1">
      <alignment/>
      <protection locked="0"/>
    </xf>
    <xf numFmtId="0" fontId="14" fillId="6" borderId="48" xfId="0" applyFont="1" applyFill="1" applyBorder="1" applyAlignment="1" applyProtection="1">
      <alignment/>
      <protection locked="0"/>
    </xf>
    <xf numFmtId="0" fontId="11" fillId="6" borderId="48" xfId="0" applyFont="1" applyFill="1" applyBorder="1" applyAlignment="1" applyProtection="1">
      <alignment/>
      <protection locked="0"/>
    </xf>
    <xf numFmtId="2" fontId="11" fillId="6" borderId="33" xfId="0" applyNumberFormat="1"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Border="1" applyAlignment="1" applyProtection="1">
      <alignment/>
      <protection locked="0"/>
    </xf>
    <xf numFmtId="0" fontId="11" fillId="6" borderId="29" xfId="0" applyFont="1" applyFill="1" applyBorder="1" applyAlignment="1" applyProtection="1">
      <alignment/>
      <protection locked="0"/>
    </xf>
    <xf numFmtId="0" fontId="11" fillId="6" borderId="9" xfId="0" applyFont="1" applyFill="1" applyBorder="1" applyAlignment="1" applyProtection="1">
      <alignment/>
      <protection locked="0"/>
    </xf>
    <xf numFmtId="0" fontId="11" fillId="6" borderId="10" xfId="0" applyFont="1" applyFill="1" applyBorder="1" applyAlignment="1" applyProtection="1">
      <alignment/>
      <protection locked="0"/>
    </xf>
    <xf numFmtId="0" fontId="14" fillId="0" borderId="46" xfId="0" applyFont="1" applyBorder="1" applyAlignment="1" applyProtection="1">
      <alignment vertical="top" wrapText="1"/>
      <protection locked="0"/>
    </xf>
    <xf numFmtId="0" fontId="14" fillId="0" borderId="0" xfId="0" applyFont="1" applyAlignment="1" applyProtection="1">
      <alignment/>
      <protection/>
    </xf>
    <xf numFmtId="0" fontId="11" fillId="6" borderId="11" xfId="0" applyFont="1" applyFill="1" applyBorder="1" applyAlignment="1" applyProtection="1">
      <alignment vertical="top" wrapText="1"/>
      <protection locked="0"/>
    </xf>
    <xf numFmtId="2" fontId="11" fillId="6" borderId="21" xfId="0" applyNumberFormat="1" applyFont="1" applyFill="1" applyBorder="1" applyAlignment="1" applyProtection="1">
      <alignment vertical="top" wrapText="1"/>
      <protection locked="0"/>
    </xf>
    <xf numFmtId="2" fontId="11" fillId="6" borderId="49" xfId="0" applyNumberFormat="1" applyFont="1" applyFill="1" applyBorder="1" applyAlignment="1" applyProtection="1">
      <alignment vertical="top" wrapText="1"/>
      <protection/>
    </xf>
    <xf numFmtId="0" fontId="11" fillId="0" borderId="0" xfId="0" applyFont="1" applyFill="1" applyBorder="1" applyAlignment="1" applyProtection="1">
      <alignment vertical="top" wrapText="1"/>
      <protection locked="0"/>
    </xf>
    <xf numFmtId="2" fontId="11" fillId="0" borderId="0" xfId="0" applyNumberFormat="1" applyFont="1" applyFill="1" applyBorder="1" applyAlignment="1" applyProtection="1">
      <alignment vertical="top" wrapText="1"/>
      <protection locked="0"/>
    </xf>
    <xf numFmtId="0" fontId="11" fillId="0" borderId="0" xfId="0" applyFont="1" applyFill="1" applyAlignment="1" applyProtection="1">
      <alignment/>
      <protection locked="0"/>
    </xf>
    <xf numFmtId="0" fontId="14" fillId="0" borderId="0" xfId="0" applyFont="1" applyFill="1" applyAlignment="1" applyProtection="1">
      <alignment/>
      <protection/>
    </xf>
    <xf numFmtId="0" fontId="11" fillId="6" borderId="29" xfId="0" applyFont="1" applyFill="1" applyBorder="1" applyAlignment="1">
      <alignment/>
    </xf>
    <xf numFmtId="0" fontId="11" fillId="6" borderId="9" xfId="0" applyFont="1" applyFill="1" applyBorder="1" applyAlignment="1">
      <alignment/>
    </xf>
    <xf numFmtId="0" fontId="11" fillId="6" borderId="10" xfId="0" applyFont="1" applyFill="1" applyBorder="1" applyAlignment="1">
      <alignment/>
    </xf>
    <xf numFmtId="2" fontId="11" fillId="6" borderId="21" xfId="0" applyNumberFormat="1" applyFont="1" applyFill="1" applyBorder="1" applyAlignment="1">
      <alignment vertical="top" wrapText="1"/>
    </xf>
    <xf numFmtId="0" fontId="11" fillId="0" borderId="50" xfId="0" applyFont="1" applyFill="1" applyBorder="1" applyAlignment="1">
      <alignment vertical="top" wrapText="1"/>
    </xf>
    <xf numFmtId="2" fontId="11" fillId="0" borderId="12" xfId="0" applyNumberFormat="1" applyFont="1" applyFill="1" applyBorder="1" applyAlignment="1">
      <alignment vertical="top" wrapText="1"/>
    </xf>
    <xf numFmtId="2" fontId="11" fillId="0" borderId="12" xfId="0" applyNumberFormat="1" applyFont="1" applyFill="1" applyBorder="1" applyAlignment="1" applyProtection="1">
      <alignment vertical="top" wrapText="1"/>
      <protection/>
    </xf>
    <xf numFmtId="0" fontId="11" fillId="6" borderId="42" xfId="0" applyFont="1" applyFill="1" applyBorder="1" applyAlignment="1">
      <alignment/>
    </xf>
    <xf numFmtId="0" fontId="11" fillId="6" borderId="51" xfId="0" applyFont="1" applyFill="1" applyBorder="1" applyAlignment="1">
      <alignment/>
    </xf>
    <xf numFmtId="2" fontId="11" fillId="6" borderId="51" xfId="0" applyNumberFormat="1" applyFont="1" applyFill="1" applyBorder="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2" fontId="11" fillId="0" borderId="0" xfId="0" applyNumberFormat="1" applyFont="1" applyFill="1" applyBorder="1" applyAlignment="1" applyProtection="1">
      <alignment vertical="center"/>
      <protection/>
    </xf>
    <xf numFmtId="0" fontId="14" fillId="0" borderId="0" xfId="0" applyFont="1" applyFill="1" applyBorder="1" applyAlignment="1" applyProtection="1">
      <alignment vertical="top" wrapText="1"/>
      <protection locked="0"/>
    </xf>
    <xf numFmtId="2" fontId="11" fillId="6" borderId="41" xfId="0" applyNumberFormat="1" applyFont="1" applyFill="1" applyBorder="1" applyAlignment="1" applyProtection="1">
      <alignment vertical="top" wrapText="1"/>
      <protection/>
    </xf>
    <xf numFmtId="0" fontId="23" fillId="0" borderId="0" xfId="0" applyFont="1" applyAlignment="1" applyProtection="1">
      <alignment/>
      <protection locked="0"/>
    </xf>
    <xf numFmtId="0" fontId="11" fillId="0" borderId="0" xfId="0" applyFont="1" applyFill="1" applyBorder="1" applyAlignment="1" applyProtection="1">
      <alignment vertical="top" wrapText="1"/>
      <protection/>
    </xf>
    <xf numFmtId="2" fontId="11" fillId="0" borderId="0" xfId="0" applyNumberFormat="1" applyFont="1" applyFill="1" applyBorder="1" applyAlignment="1" applyProtection="1">
      <alignment vertical="top" wrapText="1"/>
      <protection/>
    </xf>
    <xf numFmtId="2" fontId="11" fillId="6" borderId="41" xfId="0" applyNumberFormat="1" applyFont="1" applyFill="1" applyBorder="1" applyAlignment="1">
      <alignment/>
    </xf>
    <xf numFmtId="0" fontId="14" fillId="0" borderId="0" xfId="0" applyFont="1" applyFill="1" applyBorder="1" applyAlignment="1">
      <alignment/>
    </xf>
    <xf numFmtId="2" fontId="14" fillId="2" borderId="34" xfId="0" applyNumberFormat="1" applyFont="1" applyFill="1" applyBorder="1" applyAlignment="1" applyProtection="1">
      <alignment/>
      <protection/>
    </xf>
    <xf numFmtId="0" fontId="11" fillId="7" borderId="29" xfId="0" applyFont="1" applyFill="1" applyBorder="1" applyAlignment="1" applyProtection="1">
      <alignment/>
      <protection locked="0"/>
    </xf>
    <xf numFmtId="0" fontId="11" fillId="7" borderId="9" xfId="0" applyFont="1" applyFill="1" applyBorder="1" applyAlignment="1" applyProtection="1">
      <alignment/>
      <protection locked="0"/>
    </xf>
    <xf numFmtId="0" fontId="14" fillId="7" borderId="9" xfId="0" applyFont="1" applyFill="1" applyBorder="1" applyAlignment="1" applyProtection="1">
      <alignment/>
      <protection locked="0"/>
    </xf>
    <xf numFmtId="0" fontId="14" fillId="7" borderId="10" xfId="0" applyFont="1" applyFill="1" applyBorder="1" applyAlignment="1" applyProtection="1">
      <alignment/>
      <protection locked="0"/>
    </xf>
    <xf numFmtId="0" fontId="11" fillId="6" borderId="50" xfId="0" applyFont="1" applyFill="1" applyBorder="1" applyAlignment="1" applyProtection="1">
      <alignment/>
      <protection locked="0"/>
    </xf>
    <xf numFmtId="0" fontId="11" fillId="6" borderId="12" xfId="0" applyFont="1" applyFill="1" applyBorder="1" applyAlignment="1" applyProtection="1">
      <alignment/>
      <protection locked="0"/>
    </xf>
    <xf numFmtId="0" fontId="11" fillId="6" borderId="27" xfId="0" applyFont="1" applyFill="1" applyBorder="1" applyAlignment="1" applyProtection="1">
      <alignment/>
      <protection locked="0"/>
    </xf>
    <xf numFmtId="0" fontId="11" fillId="6" borderId="11" xfId="0" applyFont="1" applyFill="1" applyBorder="1" applyAlignment="1" applyProtection="1">
      <alignment/>
      <protection locked="0"/>
    </xf>
    <xf numFmtId="0" fontId="11" fillId="6" borderId="21" xfId="0" applyFont="1" applyFill="1" applyBorder="1" applyAlignment="1" applyProtection="1">
      <alignment/>
      <protection locked="0"/>
    </xf>
    <xf numFmtId="2" fontId="11" fillId="6" borderId="49" xfId="0" applyNumberFormat="1" applyFont="1" applyFill="1" applyBorder="1" applyAlignment="1" applyProtection="1">
      <alignment/>
      <protection/>
    </xf>
    <xf numFmtId="0" fontId="14" fillId="6" borderId="21" xfId="0" applyFont="1" applyFill="1" applyBorder="1" applyAlignment="1" applyProtection="1">
      <alignment/>
      <protection locked="0"/>
    </xf>
    <xf numFmtId="0" fontId="11" fillId="4" borderId="24" xfId="0" applyFont="1" applyFill="1" applyBorder="1" applyAlignment="1" applyProtection="1">
      <alignment/>
      <protection locked="0"/>
    </xf>
    <xf numFmtId="0" fontId="11" fillId="4" borderId="0" xfId="0" applyFont="1" applyFill="1" applyBorder="1" applyAlignment="1" applyProtection="1">
      <alignment/>
      <protection locked="0"/>
    </xf>
    <xf numFmtId="0" fontId="14" fillId="4" borderId="0" xfId="0" applyFont="1" applyFill="1" applyBorder="1" applyAlignment="1" applyProtection="1">
      <alignment/>
      <protection locked="0"/>
    </xf>
    <xf numFmtId="2" fontId="11" fillId="4" borderId="0" xfId="0" applyNumberFormat="1" applyFont="1" applyFill="1" applyBorder="1" applyAlignment="1" applyProtection="1">
      <alignment/>
      <protection locked="0"/>
    </xf>
    <xf numFmtId="0" fontId="14" fillId="4" borderId="0" xfId="0" applyFont="1" applyFill="1" applyAlignment="1" applyProtection="1">
      <alignment/>
      <protection/>
    </xf>
    <xf numFmtId="0" fontId="14" fillId="4" borderId="0" xfId="0" applyFont="1" applyFill="1" applyAlignment="1" applyProtection="1">
      <alignment/>
      <protection locked="0"/>
    </xf>
    <xf numFmtId="0" fontId="14" fillId="0" borderId="18" xfId="0" applyFont="1" applyBorder="1" applyAlignment="1" applyProtection="1">
      <alignment/>
      <protection locked="0"/>
    </xf>
    <xf numFmtId="0" fontId="11" fillId="0" borderId="0" xfId="0" applyFont="1" applyAlignment="1" applyProtection="1">
      <alignment wrapText="1"/>
      <protection locked="0"/>
    </xf>
    <xf numFmtId="0" fontId="11" fillId="0" borderId="0" xfId="0" applyFont="1" applyFill="1" applyBorder="1" applyAlignment="1" applyProtection="1">
      <alignment/>
      <protection locked="0"/>
    </xf>
    <xf numFmtId="2" fontId="11" fillId="2" borderId="52" xfId="0" applyNumberFormat="1" applyFont="1" applyFill="1" applyBorder="1" applyAlignment="1" applyProtection="1">
      <alignment/>
      <protection/>
    </xf>
    <xf numFmtId="0" fontId="14" fillId="2" borderId="52" xfId="0" applyFont="1" applyFill="1" applyBorder="1" applyAlignment="1" applyProtection="1">
      <alignment/>
      <protection locked="0"/>
    </xf>
    <xf numFmtId="0" fontId="11" fillId="0" borderId="53" xfId="0" applyFont="1" applyFill="1" applyBorder="1" applyAlignment="1" applyProtection="1">
      <alignment/>
      <protection locked="0"/>
    </xf>
    <xf numFmtId="2" fontId="11" fillId="2" borderId="51" xfId="0" applyNumberFormat="1" applyFont="1" applyFill="1" applyBorder="1" applyAlignment="1" applyProtection="1">
      <alignment/>
      <protection/>
    </xf>
    <xf numFmtId="0" fontId="0" fillId="0" borderId="0" xfId="0" applyFill="1" applyAlignment="1" applyProtection="1">
      <alignment vertical="top" wrapText="1"/>
      <protection locked="0"/>
    </xf>
    <xf numFmtId="0" fontId="0" fillId="0" borderId="0" xfId="0" applyFill="1" applyAlignment="1">
      <alignment vertical="top" wrapText="1"/>
    </xf>
    <xf numFmtId="0" fontId="19"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0" fontId="0" fillId="0" borderId="0" xfId="0" applyFill="1" applyBorder="1" applyAlignment="1">
      <alignment wrapText="1"/>
    </xf>
    <xf numFmtId="0" fontId="21" fillId="0" borderId="0" xfId="0" applyFont="1" applyFill="1" applyBorder="1" applyAlignment="1" applyProtection="1">
      <alignment horizontal="center" vertical="top" wrapText="1"/>
      <protection locked="0"/>
    </xf>
    <xf numFmtId="0" fontId="26" fillId="0" borderId="0" xfId="0" applyFont="1" applyFill="1" applyBorder="1" applyAlignment="1">
      <alignment horizontal="center" wrapText="1"/>
    </xf>
    <xf numFmtId="0" fontId="20" fillId="0" borderId="0" xfId="0" applyFont="1" applyFill="1" applyAlignment="1" applyProtection="1">
      <alignment horizontal="center" vertical="center" wrapText="1"/>
      <protection locked="0"/>
    </xf>
    <xf numFmtId="0" fontId="11" fillId="0" borderId="0" xfId="0" applyFont="1" applyBorder="1" applyAlignment="1">
      <alignment horizontal="center" vertical="top" wrapText="1"/>
    </xf>
    <xf numFmtId="2" fontId="14" fillId="0" borderId="0" xfId="0" applyNumberFormat="1" applyFont="1" applyBorder="1" applyAlignment="1">
      <alignment horizontal="right" vertical="top" wrapText="1"/>
    </xf>
    <xf numFmtId="0" fontId="11" fillId="6" borderId="29" xfId="0" applyFon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Border="1" applyAlignment="1" applyProtection="1">
      <alignment/>
      <protection locked="0"/>
    </xf>
    <xf numFmtId="2" fontId="14" fillId="0" borderId="0" xfId="0" applyNumberFormat="1" applyFont="1" applyFill="1" applyBorder="1" applyAlignment="1" applyProtection="1">
      <alignment vertical="top" wrapText="1"/>
      <protection locked="0"/>
    </xf>
    <xf numFmtId="0" fontId="14" fillId="0" borderId="0" xfId="0" applyFont="1" applyFill="1" applyBorder="1" applyAlignment="1" applyProtection="1">
      <alignment vertical="center"/>
      <protection locked="0"/>
    </xf>
    <xf numFmtId="0" fontId="11" fillId="0" borderId="34" xfId="0" applyFont="1" applyFill="1" applyBorder="1" applyAlignment="1" applyProtection="1">
      <alignment/>
      <protection locked="0"/>
    </xf>
    <xf numFmtId="0" fontId="11" fillId="0" borderId="0" xfId="0" applyFont="1" applyFill="1" applyBorder="1" applyAlignment="1" applyProtection="1">
      <alignment wrapText="1"/>
      <protection locked="0"/>
    </xf>
    <xf numFmtId="0" fontId="14" fillId="0" borderId="0" xfId="0" applyFont="1" applyFill="1" applyBorder="1" applyAlignment="1">
      <alignment wrapText="1"/>
    </xf>
    <xf numFmtId="2" fontId="11" fillId="0" borderId="0" xfId="0" applyNumberFormat="1" applyFont="1" applyFill="1" applyBorder="1" applyAlignment="1" applyProtection="1">
      <alignment vertical="center" wrapText="1"/>
      <protection/>
    </xf>
    <xf numFmtId="0" fontId="19" fillId="0" borderId="43"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4" fillId="0" borderId="0" xfId="0" applyFont="1" applyAlignment="1" applyProtection="1">
      <alignment wrapText="1"/>
      <protection locked="0"/>
    </xf>
    <xf numFmtId="0" fontId="11" fillId="0" borderId="3" xfId="0" applyFont="1" applyBorder="1" applyAlignment="1" applyProtection="1">
      <alignment horizontal="center" vertical="center" wrapText="1"/>
      <protection locked="0"/>
    </xf>
    <xf numFmtId="0" fontId="23" fillId="0" borderId="24" xfId="0" applyFont="1" applyBorder="1" applyAlignment="1" applyProtection="1">
      <alignment/>
      <protection locked="0"/>
    </xf>
    <xf numFmtId="0" fontId="21" fillId="0" borderId="0" xfId="0" applyFont="1" applyFill="1" applyBorder="1" applyAlignment="1" applyProtection="1">
      <alignment wrapText="1"/>
      <protection locked="0"/>
    </xf>
    <xf numFmtId="2" fontId="19" fillId="0" borderId="0" xfId="0" applyNumberFormat="1" applyFont="1" applyFill="1" applyBorder="1" applyAlignment="1" applyProtection="1">
      <alignment wrapText="1"/>
      <protection/>
    </xf>
    <xf numFmtId="0" fontId="14" fillId="0" borderId="0" xfId="0" applyFont="1" applyFill="1" applyBorder="1" applyAlignment="1" applyProtection="1">
      <alignment/>
      <protection/>
    </xf>
    <xf numFmtId="0" fontId="21" fillId="0" borderId="0" xfId="0" applyFont="1" applyFill="1" applyBorder="1" applyAlignment="1" applyProtection="1">
      <alignment horizontal="center" wrapText="1"/>
      <protection locked="0"/>
    </xf>
    <xf numFmtId="0" fontId="21" fillId="0" borderId="0" xfId="0" applyFont="1" applyFill="1" applyBorder="1" applyAlignment="1">
      <alignment horizontal="center" wrapText="1"/>
    </xf>
    <xf numFmtId="0" fontId="20" fillId="0" borderId="46" xfId="0" applyFont="1" applyFill="1" applyBorder="1" applyAlignment="1" applyProtection="1">
      <alignment vertical="center" wrapText="1"/>
      <protection locked="0"/>
    </xf>
    <xf numFmtId="0" fontId="20" fillId="0" borderId="0" xfId="0" applyFont="1" applyFill="1" applyAlignment="1" applyProtection="1">
      <alignment vertical="center"/>
      <protection locked="0"/>
    </xf>
    <xf numFmtId="0" fontId="7" fillId="0" borderId="36" xfId="0" applyFont="1" applyBorder="1" applyAlignment="1" applyProtection="1">
      <alignment vertical="center" wrapText="1"/>
      <protection locked="0"/>
    </xf>
    <xf numFmtId="2" fontId="31" fillId="7" borderId="39" xfId="0" applyNumberFormat="1" applyFont="1" applyFill="1" applyBorder="1" applyAlignment="1">
      <alignment wrapText="1"/>
    </xf>
    <xf numFmtId="4" fontId="31" fillId="7" borderId="39" xfId="0" applyNumberFormat="1" applyFont="1" applyFill="1" applyBorder="1" applyAlignment="1" applyProtection="1">
      <alignment wrapText="1"/>
      <protection locked="0"/>
    </xf>
    <xf numFmtId="0" fontId="20" fillId="2" borderId="46" xfId="0" applyFont="1" applyFill="1" applyBorder="1" applyAlignment="1" applyProtection="1">
      <alignment wrapText="1"/>
      <protection/>
    </xf>
    <xf numFmtId="2" fontId="11" fillId="6" borderId="41" xfId="0" applyNumberFormat="1" applyFont="1" applyFill="1" applyBorder="1" applyAlignment="1" applyProtection="1">
      <alignment/>
      <protection/>
    </xf>
    <xf numFmtId="4" fontId="11" fillId="5" borderId="10" xfId="0" applyNumberFormat="1" applyFont="1" applyFill="1" applyBorder="1" applyAlignment="1" applyProtection="1">
      <alignment/>
      <protection/>
    </xf>
    <xf numFmtId="2" fontId="14" fillId="5" borderId="36" xfId="0" applyNumberFormat="1" applyFont="1" applyFill="1" applyBorder="1" applyAlignment="1" applyProtection="1">
      <alignment/>
      <protection locked="0"/>
    </xf>
    <xf numFmtId="2" fontId="14" fillId="5" borderId="34" xfId="0" applyNumberFormat="1" applyFont="1" applyFill="1" applyBorder="1" applyAlignment="1" applyProtection="1">
      <alignment/>
      <protection/>
    </xf>
    <xf numFmtId="2" fontId="14" fillId="5" borderId="36" xfId="0" applyNumberFormat="1" applyFont="1" applyFill="1" applyBorder="1" applyAlignment="1" applyProtection="1">
      <alignment vertical="top" wrapText="1"/>
      <protection locked="0"/>
    </xf>
    <xf numFmtId="2" fontId="14" fillId="5" borderId="34" xfId="0" applyNumberFormat="1" applyFont="1" applyFill="1" applyBorder="1" applyAlignment="1" applyProtection="1">
      <alignment vertical="top" wrapText="1"/>
      <protection/>
    </xf>
    <xf numFmtId="0" fontId="11" fillId="5" borderId="3" xfId="0" applyFont="1" applyFill="1" applyBorder="1" applyAlignment="1">
      <alignment horizontal="center" vertical="top" wrapText="1"/>
    </xf>
    <xf numFmtId="0" fontId="11" fillId="5" borderId="33" xfId="0" applyFont="1" applyFill="1" applyBorder="1" applyAlignment="1">
      <alignment horizontal="center" vertical="top" wrapText="1"/>
    </xf>
    <xf numFmtId="2" fontId="14" fillId="5" borderId="3" xfId="0" applyNumberFormat="1" applyFont="1" applyFill="1" applyBorder="1" applyAlignment="1" applyProtection="1">
      <alignment vertical="top" wrapText="1"/>
      <protection locked="0"/>
    </xf>
    <xf numFmtId="2" fontId="14" fillId="5" borderId="34" xfId="0" applyNumberFormat="1" applyFont="1" applyFill="1" applyBorder="1" applyAlignment="1" applyProtection="1">
      <alignment/>
      <protection locked="0"/>
    </xf>
    <xf numFmtId="0" fontId="14" fillId="5" borderId="36" xfId="0" applyFont="1" applyFill="1" applyBorder="1" applyAlignment="1" applyProtection="1">
      <alignment wrapText="1"/>
      <protection locked="0"/>
    </xf>
    <xf numFmtId="0" fontId="14" fillId="5" borderId="17" xfId="0" applyFont="1" applyFill="1" applyBorder="1" applyAlignment="1" applyProtection="1">
      <alignment wrapText="1"/>
      <protection locked="0"/>
    </xf>
    <xf numFmtId="0" fontId="11" fillId="5" borderId="44" xfId="0" applyFont="1" applyFill="1" applyBorder="1" applyAlignment="1" applyProtection="1">
      <alignment horizontal="center"/>
      <protection locked="0"/>
    </xf>
    <xf numFmtId="2" fontId="14" fillId="5" borderId="4" xfId="0" applyNumberFormat="1" applyFont="1" applyFill="1" applyBorder="1" applyAlignment="1" applyProtection="1">
      <alignment/>
      <protection locked="0"/>
    </xf>
    <xf numFmtId="2" fontId="11" fillId="5" borderId="54" xfId="0" applyNumberFormat="1" applyFont="1" applyFill="1" applyBorder="1" applyAlignment="1" applyProtection="1">
      <alignment/>
      <protection/>
    </xf>
    <xf numFmtId="2" fontId="14" fillId="5" borderId="54" xfId="0" applyNumberFormat="1" applyFont="1" applyFill="1" applyBorder="1" applyAlignment="1" applyProtection="1">
      <alignment/>
      <protection locked="0"/>
    </xf>
    <xf numFmtId="2" fontId="14" fillId="5" borderId="36" xfId="0" applyNumberFormat="1" applyFont="1" applyFill="1" applyBorder="1" applyAlignment="1" applyProtection="1">
      <alignment horizontal="right"/>
      <protection locked="0"/>
    </xf>
    <xf numFmtId="0" fontId="1" fillId="0" borderId="46" xfId="0" applyFont="1" applyFill="1" applyBorder="1" applyAlignment="1" applyProtection="1">
      <alignment horizontal="center" vertical="center" wrapText="1"/>
      <protection locked="0"/>
    </xf>
    <xf numFmtId="0" fontId="11" fillId="5" borderId="36" xfId="0" applyFont="1" applyFill="1" applyBorder="1" applyAlignment="1" applyProtection="1">
      <alignment horizontal="center" vertical="center" wrapText="1"/>
      <protection locked="0"/>
    </xf>
    <xf numFmtId="0" fontId="11" fillId="5" borderId="34"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2" fontId="11" fillId="0" borderId="28" xfId="0" applyNumberFormat="1"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0" fillId="0" borderId="36" xfId="0" applyFont="1" applyFill="1" applyBorder="1" applyAlignment="1" applyProtection="1">
      <alignment vertical="center" wrapText="1"/>
      <protection locked="0"/>
    </xf>
    <xf numFmtId="14" fontId="20" fillId="0" borderId="36" xfId="0" applyNumberFormat="1" applyFont="1" applyFill="1" applyBorder="1" applyAlignment="1" applyProtection="1">
      <alignment vertical="center" wrapText="1"/>
      <protection locked="0"/>
    </xf>
    <xf numFmtId="2" fontId="14" fillId="5" borderId="35" xfId="0" applyNumberFormat="1" applyFont="1" applyFill="1" applyBorder="1" applyAlignment="1" applyProtection="1">
      <alignment vertical="top" wrapText="1"/>
      <protection/>
    </xf>
    <xf numFmtId="2" fontId="14" fillId="2" borderId="33" xfId="0" applyNumberFormat="1" applyFont="1" applyFill="1" applyBorder="1" applyAlignment="1" applyProtection="1">
      <alignment/>
      <protection/>
    </xf>
    <xf numFmtId="0" fontId="20" fillId="2" borderId="36" xfId="0" applyFont="1" applyFill="1" applyBorder="1" applyAlignment="1" applyProtection="1">
      <alignment wrapText="1"/>
      <protection/>
    </xf>
    <xf numFmtId="2" fontId="20" fillId="2" borderId="34" xfId="0" applyNumberFormat="1" applyFont="1" applyFill="1" applyBorder="1" applyAlignment="1" applyProtection="1">
      <alignment/>
      <protection/>
    </xf>
    <xf numFmtId="2" fontId="20" fillId="2" borderId="36" xfId="0" applyNumberFormat="1" applyFont="1" applyFill="1" applyBorder="1" applyAlignment="1" applyProtection="1">
      <alignment/>
      <protection/>
    </xf>
    <xf numFmtId="2" fontId="14" fillId="5" borderId="33" xfId="0" applyNumberFormat="1" applyFont="1" applyFill="1" applyBorder="1" applyAlignment="1" applyProtection="1">
      <alignment horizontal="right" vertical="top" wrapText="1"/>
      <protection/>
    </xf>
    <xf numFmtId="2" fontId="14" fillId="5" borderId="33" xfId="0" applyNumberFormat="1" applyFont="1" applyFill="1" applyBorder="1" applyAlignment="1" applyProtection="1">
      <alignment vertical="top" wrapText="1"/>
      <protection/>
    </xf>
    <xf numFmtId="2" fontId="14" fillId="2" borderId="35" xfId="0" applyNumberFormat="1" applyFont="1" applyFill="1" applyBorder="1" applyAlignment="1" applyProtection="1">
      <alignment/>
      <protection/>
    </xf>
    <xf numFmtId="2" fontId="14" fillId="2" borderId="39" xfId="0" applyNumberFormat="1" applyFont="1" applyFill="1" applyBorder="1" applyAlignment="1" applyProtection="1">
      <alignment/>
      <protection/>
    </xf>
    <xf numFmtId="2" fontId="19" fillId="2" borderId="37" xfId="0" applyNumberFormat="1" applyFont="1" applyFill="1" applyBorder="1" applyAlignment="1" applyProtection="1">
      <alignment/>
      <protection/>
    </xf>
    <xf numFmtId="10" fontId="31" fillId="7" borderId="39" xfId="0" applyNumberFormat="1" applyFont="1" applyFill="1" applyBorder="1" applyAlignment="1" applyProtection="1">
      <alignment wrapText="1"/>
      <protection/>
    </xf>
    <xf numFmtId="0" fontId="11" fillId="0" borderId="36" xfId="0" applyFont="1" applyBorder="1" applyAlignment="1" applyProtection="1">
      <alignment horizontal="center" vertical="center" wrapText="1"/>
      <protection locked="0"/>
    </xf>
    <xf numFmtId="0" fontId="11" fillId="6" borderId="36" xfId="0" applyFont="1" applyFill="1" applyBorder="1" applyAlignment="1" applyProtection="1">
      <alignment horizontal="center" vertical="center" wrapText="1"/>
      <protection/>
    </xf>
    <xf numFmtId="0" fontId="11" fillId="6" borderId="36" xfId="0" applyFont="1" applyFill="1" applyBorder="1" applyAlignment="1" applyProtection="1">
      <alignment horizontal="center" vertical="center" wrapText="1"/>
      <protection locked="0"/>
    </xf>
    <xf numFmtId="2" fontId="14" fillId="5" borderId="36" xfId="0" applyNumberFormat="1" applyFont="1" applyFill="1" applyBorder="1" applyAlignment="1" applyProtection="1">
      <alignment/>
      <protection/>
    </xf>
    <xf numFmtId="2" fontId="14" fillId="6" borderId="36" xfId="0" applyNumberFormat="1" applyFont="1" applyFill="1" applyBorder="1" applyAlignment="1" applyProtection="1">
      <alignment/>
      <protection/>
    </xf>
    <xf numFmtId="2" fontId="14" fillId="0" borderId="36" xfId="0" applyNumberFormat="1" applyFont="1" applyBorder="1" applyAlignment="1" applyProtection="1">
      <alignment/>
      <protection/>
    </xf>
    <xf numFmtId="0" fontId="19" fillId="2" borderId="36" xfId="0" applyFont="1" applyFill="1" applyBorder="1" applyAlignment="1" applyProtection="1">
      <alignment/>
      <protection locked="0"/>
    </xf>
    <xf numFmtId="2" fontId="19" fillId="2" borderId="36" xfId="0" applyNumberFormat="1" applyFont="1" applyFill="1" applyBorder="1" applyAlignment="1" applyProtection="1">
      <alignment/>
      <protection locked="0"/>
    </xf>
    <xf numFmtId="2" fontId="19" fillId="2" borderId="36" xfId="0" applyNumberFormat="1" applyFont="1" applyFill="1" applyBorder="1" applyAlignment="1" applyProtection="1">
      <alignment/>
      <protection/>
    </xf>
    <xf numFmtId="0" fontId="11" fillId="6" borderId="36" xfId="0" applyFont="1" applyFill="1" applyBorder="1" applyAlignment="1" applyProtection="1">
      <alignment horizontal="center" vertical="top" wrapText="1"/>
      <protection locked="0"/>
    </xf>
    <xf numFmtId="0" fontId="14" fillId="6" borderId="36" xfId="0" applyFont="1" applyFill="1" applyBorder="1" applyAlignment="1" applyProtection="1">
      <alignment/>
      <protection locked="0"/>
    </xf>
    <xf numFmtId="0" fontId="20" fillId="2" borderId="36" xfId="0" applyFont="1" applyFill="1" applyBorder="1" applyAlignment="1" applyProtection="1">
      <alignment/>
      <protection locked="0"/>
    </xf>
    <xf numFmtId="0" fontId="4" fillId="0" borderId="0" xfId="0" applyFont="1" applyFill="1" applyBorder="1" applyAlignment="1">
      <alignment wrapText="1"/>
    </xf>
    <xf numFmtId="0" fontId="4" fillId="0" borderId="6" xfId="0" applyFont="1" applyFill="1" applyBorder="1" applyAlignment="1">
      <alignment wrapText="1"/>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2" fontId="14" fillId="0" borderId="0" xfId="0" applyNumberFormat="1" applyFont="1" applyFill="1" applyBorder="1" applyAlignment="1" applyProtection="1">
      <alignment/>
      <protection locked="0"/>
    </xf>
    <xf numFmtId="2" fontId="14" fillId="0" borderId="0" xfId="0" applyNumberFormat="1" applyFont="1" applyFill="1" applyBorder="1" applyAlignment="1">
      <alignment/>
    </xf>
    <xf numFmtId="0" fontId="20" fillId="0" borderId="0" xfId="0" applyFont="1" applyFill="1" applyBorder="1" applyAlignment="1" applyProtection="1">
      <alignment wrapText="1"/>
      <protection/>
    </xf>
    <xf numFmtId="2" fontId="20" fillId="0" borderId="0" xfId="0" applyNumberFormat="1" applyFont="1" applyFill="1" applyBorder="1" applyAlignment="1" applyProtection="1">
      <alignment/>
      <protection/>
    </xf>
    <xf numFmtId="0" fontId="19" fillId="5" borderId="39" xfId="0" applyFont="1" applyFill="1" applyBorder="1" applyAlignment="1" applyProtection="1">
      <alignment wrapText="1"/>
      <protection locked="0"/>
    </xf>
    <xf numFmtId="2" fontId="4" fillId="0" borderId="46" xfId="0" applyNumberFormat="1" applyFont="1" applyBorder="1" applyAlignment="1" applyProtection="1">
      <alignment/>
      <protection locked="0"/>
    </xf>
    <xf numFmtId="2" fontId="4" fillId="0" borderId="55" xfId="0" applyNumberFormat="1" applyFont="1" applyBorder="1" applyAlignment="1" applyProtection="1">
      <alignment/>
      <protection locked="0"/>
    </xf>
    <xf numFmtId="2" fontId="4" fillId="0" borderId="46" xfId="0" applyNumberFormat="1" applyFont="1" applyBorder="1" applyAlignment="1" applyProtection="1">
      <alignment horizontal="right"/>
      <protection locked="0"/>
    </xf>
    <xf numFmtId="2" fontId="4" fillId="0" borderId="55" xfId="0" applyNumberFormat="1" applyFont="1" applyBorder="1" applyAlignment="1" applyProtection="1">
      <alignment horizontal="right"/>
      <protection locked="0"/>
    </xf>
    <xf numFmtId="2" fontId="4" fillId="0" borderId="3" xfId="0" applyNumberFormat="1" applyFont="1" applyBorder="1" applyAlignment="1" applyProtection="1">
      <alignment/>
      <protection locked="0"/>
    </xf>
    <xf numFmtId="2" fontId="4" fillId="0" borderId="36" xfId="0" applyNumberFormat="1" applyFont="1" applyBorder="1" applyAlignment="1" applyProtection="1">
      <alignment/>
      <protection locked="0"/>
    </xf>
    <xf numFmtId="2" fontId="4" fillId="0" borderId="36" xfId="0" applyNumberFormat="1" applyFont="1" applyFill="1" applyBorder="1" applyAlignment="1" applyProtection="1">
      <alignment/>
      <protection locked="0"/>
    </xf>
    <xf numFmtId="4" fontId="4" fillId="0" borderId="0" xfId="0" applyNumberFormat="1" applyFont="1" applyAlignment="1" applyProtection="1">
      <alignment/>
      <protection locked="0"/>
    </xf>
    <xf numFmtId="0" fontId="0" fillId="0" borderId="38" xfId="0" applyBorder="1" applyAlignment="1" applyProtection="1">
      <alignment wrapText="1"/>
      <protection locked="0"/>
    </xf>
    <xf numFmtId="0" fontId="14" fillId="0" borderId="38" xfId="0" applyFont="1" applyBorder="1" applyAlignment="1" applyProtection="1">
      <alignment wrapText="1"/>
      <protection locked="0"/>
    </xf>
    <xf numFmtId="0" fontId="14" fillId="0" borderId="54" xfId="0" applyFont="1" applyBorder="1" applyAlignment="1" applyProtection="1">
      <alignment wrapText="1"/>
      <protection locked="0"/>
    </xf>
    <xf numFmtId="0" fontId="14" fillId="0" borderId="17" xfId="0" applyFont="1" applyBorder="1" applyAlignment="1">
      <alignment horizontal="right" vertical="top" wrapText="1"/>
    </xf>
    <xf numFmtId="0" fontId="11" fillId="3" borderId="56" xfId="0" applyFont="1" applyFill="1" applyBorder="1" applyAlignment="1" applyProtection="1">
      <alignment vertical="center" wrapText="1"/>
      <protection locked="0"/>
    </xf>
    <xf numFmtId="0" fontId="14" fillId="0" borderId="1" xfId="0" applyFont="1" applyBorder="1" applyAlignment="1">
      <alignment vertical="center" wrapText="1"/>
    </xf>
    <xf numFmtId="0" fontId="14" fillId="0" borderId="26" xfId="0" applyFont="1" applyBorder="1" applyAlignment="1">
      <alignment vertical="center" wrapText="1"/>
    </xf>
    <xf numFmtId="0" fontId="14" fillId="0" borderId="30" xfId="0" applyFont="1" applyBorder="1" applyAlignment="1">
      <alignment horizontal="right" vertical="top" wrapText="1"/>
    </xf>
    <xf numFmtId="0" fontId="11" fillId="6" borderId="57" xfId="0" applyFont="1" applyFill="1" applyBorder="1" applyAlignment="1" applyProtection="1">
      <alignment horizontal="right" vertical="top" wrapText="1"/>
      <protection locked="0"/>
    </xf>
    <xf numFmtId="0" fontId="20" fillId="0" borderId="29"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0" fillId="0" borderId="10" xfId="0" applyFont="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0" fontId="21" fillId="2" borderId="29" xfId="0" applyFont="1" applyFill="1" applyBorder="1" applyAlignment="1" applyProtection="1">
      <alignment horizontal="center" wrapText="1"/>
      <protection locked="0"/>
    </xf>
    <xf numFmtId="0" fontId="21" fillId="2" borderId="9" xfId="0" applyFont="1" applyFill="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27" fillId="0" borderId="29" xfId="0" applyFont="1" applyFill="1" applyBorder="1" applyAlignment="1" applyProtection="1">
      <alignment vertical="top" wrapText="1"/>
      <protection locked="0"/>
    </xf>
    <xf numFmtId="0" fontId="28" fillId="0" borderId="9" xfId="0" applyFont="1" applyBorder="1" applyAlignment="1">
      <alignment vertical="top" wrapText="1"/>
    </xf>
    <xf numFmtId="0" fontId="28" fillId="0" borderId="10" xfId="0" applyFont="1" applyBorder="1" applyAlignment="1">
      <alignment vertical="top" wrapText="1"/>
    </xf>
    <xf numFmtId="0" fontId="21" fillId="5" borderId="24" xfId="0" applyFont="1" applyFill="1" applyBorder="1" applyAlignment="1" applyProtection="1">
      <alignment horizontal="left" wrapText="1"/>
      <protection locked="0"/>
    </xf>
    <xf numFmtId="0" fontId="26" fillId="5" borderId="0" xfId="0" applyFont="1" applyFill="1" applyBorder="1" applyAlignment="1">
      <alignment horizontal="left" wrapText="1"/>
    </xf>
    <xf numFmtId="0" fontId="26" fillId="0" borderId="0" xfId="0" applyFont="1" applyAlignment="1">
      <alignment horizontal="left" wrapText="1"/>
    </xf>
    <xf numFmtId="0" fontId="21" fillId="7" borderId="29" xfId="0" applyFont="1" applyFill="1" applyBorder="1" applyAlignment="1" applyProtection="1">
      <alignment horizontal="center" vertical="center" wrapText="1"/>
      <protection locked="0"/>
    </xf>
    <xf numFmtId="0" fontId="26" fillId="7" borderId="9" xfId="0" applyFont="1" applyFill="1" applyBorder="1" applyAlignment="1">
      <alignment horizontal="center" vertic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2" fillId="0" borderId="29" xfId="0" applyFont="1" applyFill="1" applyBorder="1" applyAlignment="1" applyProtection="1">
      <alignment wrapText="1"/>
      <protection locked="0"/>
    </xf>
    <xf numFmtId="0" fontId="23" fillId="0" borderId="9" xfId="0" applyFont="1" applyFill="1" applyBorder="1" applyAlignment="1">
      <alignment wrapText="1"/>
    </xf>
    <xf numFmtId="0" fontId="23" fillId="0" borderId="10" xfId="0" applyFont="1" applyFill="1" applyBorder="1" applyAlignment="1">
      <alignment wrapText="1"/>
    </xf>
    <xf numFmtId="0" fontId="24" fillId="0" borderId="40" xfId="0" applyFont="1" applyFill="1" applyBorder="1" applyAlignment="1" applyProtection="1">
      <alignment vertical="center" wrapText="1"/>
      <protection locked="0"/>
    </xf>
    <xf numFmtId="0" fontId="24" fillId="0" borderId="7" xfId="0" applyFont="1" applyFill="1" applyBorder="1" applyAlignment="1">
      <alignment vertical="center" wrapText="1"/>
    </xf>
    <xf numFmtId="0" fontId="24" fillId="0" borderId="20" xfId="0" applyFont="1" applyFill="1" applyBorder="1" applyAlignment="1">
      <alignment vertical="center" wrapText="1"/>
    </xf>
    <xf numFmtId="0" fontId="11" fillId="0" borderId="53"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4" fillId="0" borderId="54" xfId="0" applyFont="1" applyFill="1" applyBorder="1" applyAlignment="1" applyProtection="1">
      <alignment wrapText="1"/>
      <protection locked="0"/>
    </xf>
    <xf numFmtId="0" fontId="14" fillId="0" borderId="38" xfId="0" applyFont="1" applyFill="1" applyBorder="1" applyAlignment="1" applyProtection="1">
      <alignment wrapText="1"/>
      <protection locked="0"/>
    </xf>
    <xf numFmtId="0" fontId="15" fillId="0" borderId="12" xfId="0" applyFont="1" applyBorder="1" applyAlignment="1" applyProtection="1">
      <alignment wrapText="1"/>
      <protection locked="0"/>
    </xf>
    <xf numFmtId="0" fontId="0" fillId="0" borderId="12" xfId="0" applyBorder="1" applyAlignment="1">
      <alignment wrapText="1"/>
    </xf>
    <xf numFmtId="0" fontId="15" fillId="0" borderId="0" xfId="0" applyFont="1" applyAlignment="1" applyProtection="1">
      <alignment wrapText="1"/>
      <protection locked="0"/>
    </xf>
    <xf numFmtId="0" fontId="0" fillId="0" borderId="0" xfId="0" applyAlignment="1">
      <alignment wrapText="1"/>
    </xf>
    <xf numFmtId="0" fontId="21" fillId="7" borderId="29" xfId="0" applyFont="1" applyFill="1" applyBorder="1" applyAlignment="1" applyProtection="1">
      <alignment horizontal="center" vertical="top" wrapText="1"/>
      <protection locked="0"/>
    </xf>
    <xf numFmtId="0" fontId="27" fillId="0" borderId="0" xfId="0" applyFont="1" applyFill="1" applyBorder="1" applyAlignment="1" applyProtection="1">
      <alignment horizontal="center" vertical="top" wrapText="1"/>
      <protection locked="0"/>
    </xf>
    <xf numFmtId="0" fontId="28" fillId="0" borderId="0" xfId="0" applyFont="1" applyAlignment="1">
      <alignment horizontal="center" wrapText="1"/>
    </xf>
    <xf numFmtId="0" fontId="19" fillId="0" borderId="44" xfId="0" applyFont="1" applyFill="1" applyBorder="1" applyAlignment="1">
      <alignment horizontal="center" vertical="center" wrapText="1"/>
    </xf>
    <xf numFmtId="0" fontId="19" fillId="0" borderId="44" xfId="0" applyFont="1" applyBorder="1" applyAlignment="1">
      <alignment horizontal="center" vertical="center" wrapText="1"/>
    </xf>
    <xf numFmtId="0" fontId="19" fillId="0" borderId="36" xfId="0" applyFont="1" applyFill="1" applyBorder="1" applyAlignment="1">
      <alignment horizontal="center" vertical="center" wrapText="1"/>
    </xf>
    <xf numFmtId="0" fontId="0" fillId="0" borderId="36" xfId="0"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36" xfId="0" applyFont="1" applyBorder="1" applyAlignment="1" applyProtection="1">
      <alignment vertical="center" wrapText="1"/>
      <protection locked="0"/>
    </xf>
    <xf numFmtId="0" fontId="0" fillId="0" borderId="36" xfId="0" applyBorder="1" applyAlignment="1">
      <alignment vertical="center" wrapText="1"/>
    </xf>
    <xf numFmtId="0" fontId="29" fillId="0" borderId="57" xfId="0" applyFont="1" applyFill="1" applyBorder="1" applyAlignment="1" applyProtection="1">
      <alignment vertical="top" wrapText="1"/>
      <protection locked="0"/>
    </xf>
    <xf numFmtId="0" fontId="30" fillId="0" borderId="30" xfId="0" applyFont="1" applyBorder="1" applyAlignment="1">
      <alignment wrapText="1"/>
    </xf>
    <xf numFmtId="0" fontId="0" fillId="0" borderId="30" xfId="0" applyBorder="1" applyAlignment="1">
      <alignment wrapText="1"/>
    </xf>
    <xf numFmtId="0" fontId="22" fillId="0" borderId="24" xfId="0" applyFont="1" applyFill="1" applyBorder="1" applyAlignment="1" applyProtection="1">
      <alignment vertical="center" wrapText="1"/>
      <protection locked="0"/>
    </xf>
    <xf numFmtId="0" fontId="23" fillId="0" borderId="0" xfId="0" applyFont="1" applyFill="1" applyBorder="1" applyAlignment="1">
      <alignment vertical="center" wrapText="1"/>
    </xf>
    <xf numFmtId="0" fontId="0" fillId="0" borderId="0" xfId="0" applyAlignment="1">
      <alignment/>
    </xf>
    <xf numFmtId="0" fontId="5" fillId="4" borderId="0" xfId="0" applyFont="1" applyFill="1" applyBorder="1" applyAlignment="1" applyProtection="1">
      <alignment wrapText="1"/>
      <protection locked="0"/>
    </xf>
    <xf numFmtId="0" fontId="21" fillId="7" borderId="24" xfId="0" applyFont="1" applyFill="1" applyBorder="1" applyAlignment="1" applyProtection="1">
      <alignment horizontal="center" wrapText="1"/>
      <protection locked="0"/>
    </xf>
    <xf numFmtId="0" fontId="26" fillId="0" borderId="0" xfId="0" applyFont="1" applyAlignment="1">
      <alignment horizontal="center" wrapText="1"/>
    </xf>
    <xf numFmtId="0" fontId="26" fillId="0" borderId="0" xfId="0" applyFont="1" applyAlignment="1">
      <alignment wrapText="1"/>
    </xf>
    <xf numFmtId="0" fontId="22" fillId="0" borderId="24" xfId="0" applyFont="1" applyBorder="1" applyAlignment="1" applyProtection="1">
      <alignment vertical="top" wrapText="1"/>
      <protection locked="0"/>
    </xf>
    <xf numFmtId="0" fontId="22" fillId="0" borderId="0" xfId="0" applyFont="1" applyBorder="1" applyAlignment="1">
      <alignment vertical="top" wrapText="1"/>
    </xf>
    <xf numFmtId="0" fontId="22" fillId="0" borderId="18" xfId="0" applyFont="1" applyBorder="1" applyAlignment="1">
      <alignment vertical="top" wrapText="1"/>
    </xf>
    <xf numFmtId="0" fontId="1" fillId="0" borderId="5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3" xfId="0" applyFont="1" applyBorder="1" applyAlignment="1">
      <alignment horizontal="center" vertical="center" wrapText="1"/>
    </xf>
    <xf numFmtId="0" fontId="11" fillId="5" borderId="60" xfId="0" applyFont="1" applyFill="1" applyBorder="1" applyAlignment="1">
      <alignment horizontal="center" vertical="center" wrapText="1"/>
    </xf>
    <xf numFmtId="0" fontId="0" fillId="5" borderId="3" xfId="0" applyFill="1" applyBorder="1" applyAlignment="1">
      <alignment horizontal="center" vertical="center" wrapText="1"/>
    </xf>
    <xf numFmtId="0" fontId="11" fillId="5" borderId="61" xfId="0" applyFont="1" applyFill="1" applyBorder="1" applyAlignment="1">
      <alignment horizontal="center" vertical="center" wrapText="1"/>
    </xf>
    <xf numFmtId="0" fontId="0" fillId="5" borderId="33" xfId="0" applyFill="1" applyBorder="1" applyAlignment="1">
      <alignment horizontal="center" vertical="center" wrapText="1"/>
    </xf>
    <xf numFmtId="0" fontId="1" fillId="0" borderId="46" xfId="0" applyFont="1" applyBorder="1" applyAlignment="1" applyProtection="1">
      <alignment horizontal="center" vertical="center" wrapText="1"/>
      <protection locked="0"/>
    </xf>
    <xf numFmtId="0" fontId="0" fillId="0" borderId="36" xfId="0" applyFont="1" applyBorder="1" applyAlignment="1">
      <alignment horizontal="center" vertical="center" wrapText="1"/>
    </xf>
    <xf numFmtId="0" fontId="7" fillId="0" borderId="47" xfId="0" applyFont="1" applyBorder="1" applyAlignment="1" applyProtection="1">
      <alignment vertical="top" wrapText="1"/>
      <protection locked="0"/>
    </xf>
    <xf numFmtId="0" fontId="0" fillId="0" borderId="38" xfId="0" applyBorder="1" applyAlignment="1" applyProtection="1">
      <alignment/>
      <protection locked="0"/>
    </xf>
    <xf numFmtId="0" fontId="7" fillId="0" borderId="38" xfId="0" applyFont="1" applyBorder="1" applyAlignment="1" applyProtection="1">
      <alignment vertical="top" wrapText="1"/>
      <protection locked="0"/>
    </xf>
    <xf numFmtId="0" fontId="7" fillId="0" borderId="46"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11" fillId="6" borderId="29" xfId="0" applyFont="1" applyFill="1" applyBorder="1" applyAlignment="1">
      <alignment vertical="top" wrapText="1"/>
    </xf>
    <xf numFmtId="0" fontId="0" fillId="0" borderId="62" xfId="0" applyBorder="1" applyAlignment="1">
      <alignment vertical="top" wrapText="1"/>
    </xf>
    <xf numFmtId="0" fontId="1" fillId="0" borderId="32" xfId="0" applyFont="1" applyBorder="1" applyAlignment="1">
      <alignment vertical="top" wrapText="1"/>
    </xf>
    <xf numFmtId="0" fontId="0" fillId="0" borderId="3" xfId="0" applyFont="1" applyBorder="1" applyAlignment="1">
      <alignment vertical="top" wrapText="1"/>
    </xf>
    <xf numFmtId="0" fontId="6" fillId="0" borderId="46" xfId="0" applyFont="1" applyBorder="1" applyAlignment="1" applyProtection="1">
      <alignment vertical="top" wrapText="1"/>
      <protection locked="0"/>
    </xf>
    <xf numFmtId="0" fontId="22" fillId="0" borderId="50" xfId="0" applyFont="1" applyFill="1" applyBorder="1" applyAlignment="1" applyProtection="1">
      <alignment wrapText="1"/>
      <protection/>
    </xf>
    <xf numFmtId="0" fontId="16" fillId="0" borderId="12" xfId="0" applyFont="1" applyBorder="1" applyAlignment="1">
      <alignment wrapText="1"/>
    </xf>
    <xf numFmtId="0" fontId="16" fillId="0" borderId="27" xfId="0" applyFont="1" applyBorder="1" applyAlignment="1">
      <alignment wrapText="1"/>
    </xf>
    <xf numFmtId="0" fontId="0" fillId="0" borderId="24" xfId="0" applyBorder="1" applyAlignment="1">
      <alignment wrapText="1"/>
    </xf>
    <xf numFmtId="0" fontId="0" fillId="0" borderId="0" xfId="0" applyBorder="1" applyAlignment="1">
      <alignment wrapText="1"/>
    </xf>
    <xf numFmtId="0" fontId="0" fillId="0" borderId="18" xfId="0" applyBorder="1" applyAlignment="1">
      <alignment wrapText="1"/>
    </xf>
    <xf numFmtId="0" fontId="11" fillId="0" borderId="47" xfId="0" applyFont="1" applyFill="1" applyBorder="1" applyAlignment="1" applyProtection="1">
      <alignment wrapText="1"/>
      <protection/>
    </xf>
    <xf numFmtId="0" fontId="1" fillId="0" borderId="48" xfId="0" applyFont="1" applyBorder="1" applyAlignment="1">
      <alignment wrapText="1"/>
    </xf>
    <xf numFmtId="0" fontId="0" fillId="0" borderId="38" xfId="0" applyBorder="1" applyAlignment="1">
      <alignment wrapText="1"/>
    </xf>
    <xf numFmtId="0" fontId="14" fillId="0" borderId="47" xfId="0" applyFont="1" applyFill="1" applyBorder="1" applyAlignment="1" applyProtection="1">
      <alignment wrapText="1"/>
      <protection locked="0"/>
    </xf>
    <xf numFmtId="0" fontId="0" fillId="0" borderId="48" xfId="0" applyBorder="1" applyAlignment="1" applyProtection="1">
      <alignment wrapText="1"/>
      <protection locked="0"/>
    </xf>
    <xf numFmtId="0" fontId="11" fillId="6" borderId="63" xfId="0" applyFont="1" applyFill="1" applyBorder="1" applyAlignment="1" applyProtection="1">
      <alignment wrapText="1"/>
      <protection/>
    </xf>
    <xf numFmtId="0" fontId="0" fillId="6" borderId="64" xfId="0" applyFill="1" applyBorder="1" applyAlignment="1">
      <alignment wrapText="1"/>
    </xf>
    <xf numFmtId="0" fontId="0" fillId="6" borderId="65" xfId="0" applyFill="1" applyBorder="1" applyAlignment="1">
      <alignment wrapText="1"/>
    </xf>
    <xf numFmtId="0" fontId="11" fillId="0" borderId="0" xfId="0" applyFont="1" applyFill="1" applyBorder="1" applyAlignment="1" applyProtection="1">
      <alignment wrapText="1"/>
      <protection locked="0"/>
    </xf>
    <xf numFmtId="0" fontId="14" fillId="0" borderId="0" xfId="0" applyFont="1" applyFill="1" applyBorder="1" applyAlignment="1">
      <alignment wrapText="1"/>
    </xf>
    <xf numFmtId="0" fontId="0" fillId="0" borderId="0" xfId="0" applyFill="1" applyBorder="1" applyAlignment="1">
      <alignment wrapText="1"/>
    </xf>
    <xf numFmtId="0" fontId="22" fillId="0" borderId="0" xfId="0" applyFont="1" applyFill="1" applyBorder="1" applyAlignment="1" applyProtection="1">
      <alignment wrapText="1"/>
      <protection locked="0"/>
    </xf>
    <xf numFmtId="0" fontId="23" fillId="0" borderId="0" xfId="0" applyFont="1" applyFill="1" applyBorder="1" applyAlignment="1">
      <alignment wrapText="1"/>
    </xf>
    <xf numFmtId="0" fontId="22" fillId="0" borderId="0" xfId="0" applyFont="1" applyFill="1" applyBorder="1" applyAlignment="1" applyProtection="1">
      <alignment vertical="top" wrapText="1"/>
      <protection locked="0"/>
    </xf>
    <xf numFmtId="0" fontId="23" fillId="0" borderId="0" xfId="0" applyFont="1" applyFill="1" applyBorder="1" applyAlignment="1">
      <alignment vertical="top" wrapText="1"/>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wrapText="1"/>
      <protection/>
    </xf>
    <xf numFmtId="0" fontId="11" fillId="0" borderId="0" xfId="0" applyFont="1" applyFill="1" applyBorder="1" applyAlignment="1" applyProtection="1">
      <alignment vertical="center" wrapText="1"/>
      <protection/>
    </xf>
    <xf numFmtId="0" fontId="14" fillId="0" borderId="0" xfId="0" applyFont="1" applyFill="1" applyBorder="1" applyAlignment="1">
      <alignment vertical="center" wrapText="1"/>
    </xf>
    <xf numFmtId="0" fontId="14" fillId="0" borderId="0" xfId="0" applyFont="1" applyFill="1" applyBorder="1" applyAlignment="1" applyProtection="1">
      <alignment vertical="center" wrapText="1"/>
      <protection/>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22" fillId="0" borderId="29" xfId="0" applyFont="1" applyBorder="1" applyAlignment="1" applyProtection="1">
      <alignment wrapText="1"/>
      <protection locked="0"/>
    </xf>
    <xf numFmtId="0" fontId="22" fillId="0" borderId="9" xfId="0" applyFont="1" applyBorder="1" applyAlignment="1">
      <alignment wrapText="1"/>
    </xf>
    <xf numFmtId="0" fontId="22" fillId="0" borderId="10" xfId="0" applyFont="1" applyBorder="1" applyAlignment="1">
      <alignment wrapText="1"/>
    </xf>
    <xf numFmtId="0" fontId="11" fillId="0" borderId="4" xfId="0" applyFont="1" applyBorder="1" applyAlignment="1" applyProtection="1">
      <alignment horizontal="center" vertical="center" wrapText="1"/>
      <protection locked="0"/>
    </xf>
    <xf numFmtId="0" fontId="14" fillId="0" borderId="23"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54" xfId="0" applyFont="1" applyBorder="1" applyAlignment="1" applyProtection="1">
      <alignment vertical="center" wrapText="1"/>
      <protection locked="0"/>
    </xf>
    <xf numFmtId="0" fontId="14" fillId="0" borderId="0" xfId="0" applyFont="1" applyFill="1" applyBorder="1" applyAlignment="1" applyProtection="1">
      <alignment vertical="top" wrapText="1"/>
      <protection locked="0"/>
    </xf>
    <xf numFmtId="0" fontId="14" fillId="0" borderId="54" xfId="0" applyFont="1" applyBorder="1" applyAlignment="1" applyProtection="1">
      <alignment vertical="top" wrapText="1"/>
      <protection locked="0"/>
    </xf>
    <xf numFmtId="0" fontId="14" fillId="0" borderId="38" xfId="0" applyFont="1" applyBorder="1" applyAlignment="1" applyProtection="1">
      <alignment vertical="top"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wrapText="1"/>
      <protection locked="0"/>
    </xf>
    <xf numFmtId="0" fontId="11" fillId="6" borderId="63" xfId="0" applyFont="1" applyFill="1" applyBorder="1" applyAlignment="1" applyProtection="1">
      <alignment vertical="top" wrapText="1"/>
      <protection/>
    </xf>
    <xf numFmtId="0" fontId="14" fillId="6" borderId="64" xfId="0" applyFont="1" applyFill="1" applyBorder="1" applyAlignment="1">
      <alignment vertical="top" wrapText="1"/>
    </xf>
    <xf numFmtId="0" fontId="14" fillId="6" borderId="65" xfId="0" applyFont="1" applyFill="1" applyBorder="1" applyAlignment="1">
      <alignment vertical="top" wrapText="1"/>
    </xf>
    <xf numFmtId="0" fontId="11" fillId="0" borderId="0" xfId="0" applyFont="1" applyFill="1" applyBorder="1" applyAlignment="1">
      <alignment wrapText="1"/>
    </xf>
    <xf numFmtId="0" fontId="19" fillId="2" borderId="50" xfId="0" applyFont="1" applyFill="1" applyBorder="1" applyAlignment="1" applyProtection="1">
      <alignment vertical="top" wrapText="1"/>
      <protection/>
    </xf>
    <xf numFmtId="0" fontId="0" fillId="2" borderId="12" xfId="0" applyFill="1" applyBorder="1" applyAlignment="1">
      <alignment vertical="top" wrapText="1"/>
    </xf>
    <xf numFmtId="0" fontId="14" fillId="2" borderId="46" xfId="0" applyFont="1" applyFill="1" applyBorder="1" applyAlignment="1" applyProtection="1">
      <alignment wrapText="1"/>
      <protection/>
    </xf>
    <xf numFmtId="0" fontId="14" fillId="2" borderId="36" xfId="0" applyFont="1" applyFill="1" applyBorder="1" applyAlignment="1">
      <alignment/>
    </xf>
    <xf numFmtId="0" fontId="19" fillId="2" borderId="42" xfId="0" applyFont="1" applyFill="1" applyBorder="1" applyAlignment="1" applyProtection="1">
      <alignment wrapText="1"/>
      <protection/>
    </xf>
    <xf numFmtId="0" fontId="20" fillId="2" borderId="51" xfId="0" applyFont="1" applyFill="1" applyBorder="1" applyAlignment="1">
      <alignment/>
    </xf>
    <xf numFmtId="0" fontId="11" fillId="6" borderId="50" xfId="0" applyFont="1" applyFill="1" applyBorder="1" applyAlignment="1" applyProtection="1">
      <alignment vertical="top" wrapText="1"/>
      <protection locked="0"/>
    </xf>
    <xf numFmtId="0" fontId="0" fillId="0" borderId="12" xfId="0" applyBorder="1" applyAlignment="1">
      <alignment vertical="top" wrapText="1"/>
    </xf>
    <xf numFmtId="0" fontId="0" fillId="0" borderId="27" xfId="0" applyBorder="1" applyAlignment="1">
      <alignment vertical="top" wrapText="1"/>
    </xf>
    <xf numFmtId="0" fontId="23" fillId="0" borderId="24" xfId="0" applyFont="1" applyBorder="1" applyAlignment="1" applyProtection="1">
      <alignment wrapText="1"/>
      <protection locked="0"/>
    </xf>
    <xf numFmtId="0" fontId="23" fillId="0" borderId="0" xfId="0" applyFont="1" applyBorder="1" applyAlignment="1">
      <alignment wrapText="1"/>
    </xf>
    <xf numFmtId="0" fontId="23" fillId="0" borderId="18" xfId="0" applyFont="1" applyBorder="1" applyAlignment="1">
      <alignment wrapText="1"/>
    </xf>
    <xf numFmtId="0" fontId="23" fillId="0" borderId="24" xfId="0" applyFont="1" applyBorder="1" applyAlignment="1" applyProtection="1">
      <alignment vertical="center" wrapText="1"/>
      <protection locked="0"/>
    </xf>
    <xf numFmtId="0" fontId="23" fillId="0" borderId="0" xfId="0" applyFont="1" applyBorder="1" applyAlignment="1">
      <alignment vertical="center" wrapText="1"/>
    </xf>
    <xf numFmtId="0" fontId="23" fillId="0" borderId="18" xfId="0" applyFont="1" applyBorder="1" applyAlignment="1">
      <alignment vertical="center" wrapText="1"/>
    </xf>
    <xf numFmtId="0" fontId="11" fillId="0" borderId="46" xfId="0" applyFont="1" applyFill="1" applyBorder="1" applyAlignment="1" applyProtection="1">
      <alignment horizontal="center" vertical="center" wrapText="1"/>
      <protection locked="0"/>
    </xf>
    <xf numFmtId="0" fontId="14" fillId="0" borderId="36" xfId="0" applyFont="1" applyBorder="1" applyAlignment="1">
      <alignment horizontal="center" vertical="center" wrapText="1"/>
    </xf>
    <xf numFmtId="0" fontId="14" fillId="0" borderId="46" xfId="0" applyFont="1" applyBorder="1" applyAlignment="1" applyProtection="1">
      <alignment vertical="top" wrapText="1"/>
      <protection locked="0"/>
    </xf>
    <xf numFmtId="0" fontId="14" fillId="0" borderId="36" xfId="0" applyFont="1" applyBorder="1" applyAlignment="1" applyProtection="1">
      <alignment vertical="top" wrapText="1"/>
      <protection locked="0"/>
    </xf>
    <xf numFmtId="0" fontId="11" fillId="6" borderId="29" xfId="0" applyFont="1" applyFill="1" applyBorder="1" applyAlignment="1" applyProtection="1">
      <alignment wrapText="1"/>
      <protection locked="0"/>
    </xf>
    <xf numFmtId="0" fontId="11" fillId="0" borderId="0" xfId="0" applyFont="1" applyFill="1" applyBorder="1" applyAlignment="1" applyProtection="1">
      <alignment wrapText="1"/>
      <protection/>
    </xf>
    <xf numFmtId="0" fontId="1" fillId="0" borderId="0" xfId="0" applyFont="1" applyFill="1" applyBorder="1" applyAlignment="1">
      <alignment wrapText="1"/>
    </xf>
    <xf numFmtId="0" fontId="11" fillId="2" borderId="29" xfId="0" applyFont="1" applyFill="1" applyBorder="1" applyAlignment="1" applyProtection="1">
      <alignment vertical="top" wrapText="1"/>
      <protection/>
    </xf>
    <xf numFmtId="0" fontId="11" fillId="2" borderId="9" xfId="0" applyFont="1" applyFill="1" applyBorder="1" applyAlignment="1" applyProtection="1">
      <alignment vertical="top" wrapText="1"/>
      <protection/>
    </xf>
    <xf numFmtId="0" fontId="11" fillId="2" borderId="10" xfId="0" applyFont="1" applyFill="1" applyBorder="1" applyAlignment="1" applyProtection="1">
      <alignment vertical="top" wrapText="1"/>
      <protection/>
    </xf>
    <xf numFmtId="0" fontId="11" fillId="0" borderId="47" xfId="0" applyFont="1" applyFill="1" applyBorder="1" applyAlignment="1" applyProtection="1">
      <alignment horizontal="center" vertical="center" wrapText="1"/>
      <protection locked="0"/>
    </xf>
    <xf numFmtId="0" fontId="14" fillId="0" borderId="38" xfId="0" applyFont="1" applyBorder="1" applyAlignment="1">
      <alignment horizontal="center" vertical="center" wrapText="1"/>
    </xf>
    <xf numFmtId="0" fontId="14" fillId="2" borderId="32" xfId="0" applyFont="1" applyFill="1" applyBorder="1" applyAlignment="1" applyProtection="1">
      <alignment wrapText="1"/>
      <protection/>
    </xf>
    <xf numFmtId="0" fontId="14" fillId="2" borderId="3" xfId="0" applyFont="1" applyFill="1" applyBorder="1" applyAlignment="1" applyProtection="1">
      <alignment wrapText="1"/>
      <protection/>
    </xf>
    <xf numFmtId="0" fontId="0" fillId="0" borderId="3" xfId="0" applyBorder="1" applyAlignment="1" applyProtection="1">
      <alignment wrapText="1"/>
      <protection/>
    </xf>
    <xf numFmtId="0" fontId="14" fillId="2" borderId="36" xfId="0" applyFont="1" applyFill="1" applyBorder="1" applyAlignment="1" applyProtection="1">
      <alignment wrapText="1"/>
      <protection/>
    </xf>
    <xf numFmtId="0" fontId="0" fillId="0" borderId="36" xfId="0" applyBorder="1" applyAlignment="1" applyProtection="1">
      <alignment wrapText="1"/>
      <protection/>
    </xf>
    <xf numFmtId="0" fontId="14" fillId="2" borderId="55" xfId="0" applyFont="1" applyFill="1" applyBorder="1" applyAlignment="1" applyProtection="1">
      <alignment wrapText="1"/>
      <protection/>
    </xf>
    <xf numFmtId="0" fontId="0" fillId="2" borderId="66" xfId="0" applyFill="1" applyBorder="1" applyAlignment="1">
      <alignment wrapText="1"/>
    </xf>
    <xf numFmtId="0" fontId="14" fillId="2" borderId="11" xfId="0" applyFont="1" applyFill="1" applyBorder="1" applyAlignment="1" applyProtection="1">
      <alignment wrapText="1"/>
      <protection/>
    </xf>
    <xf numFmtId="0" fontId="0" fillId="2" borderId="21" xfId="0" applyFill="1" applyBorder="1" applyAlignment="1">
      <alignment wrapText="1"/>
    </xf>
    <xf numFmtId="0" fontId="0" fillId="2" borderId="49" xfId="0" applyFill="1" applyBorder="1" applyAlignment="1">
      <alignment wrapText="1"/>
    </xf>
    <xf numFmtId="0" fontId="27" fillId="7" borderId="29" xfId="0" applyFont="1" applyFill="1" applyBorder="1" applyAlignment="1" applyProtection="1">
      <alignment horizontal="center" wrapText="1"/>
      <protection locked="0"/>
    </xf>
    <xf numFmtId="0" fontId="27" fillId="7" borderId="9" xfId="0" applyFont="1" applyFill="1" applyBorder="1" applyAlignment="1" applyProtection="1">
      <alignment horizontal="center" wrapText="1"/>
      <protection locked="0"/>
    </xf>
    <xf numFmtId="0" fontId="27" fillId="7" borderId="10" xfId="0" applyFont="1" applyFill="1" applyBorder="1" applyAlignment="1" applyProtection="1">
      <alignment horizontal="center" wrapText="1"/>
      <protection locked="0"/>
    </xf>
    <xf numFmtId="0" fontId="19" fillId="2" borderId="50" xfId="0" applyFont="1" applyFill="1" applyBorder="1" applyAlignment="1" applyProtection="1">
      <alignment vertical="top" wrapText="1"/>
      <protection locked="0"/>
    </xf>
    <xf numFmtId="0" fontId="12" fillId="0" borderId="0" xfId="0" applyFont="1" applyBorder="1" applyAlignment="1" applyProtection="1">
      <alignment wrapText="1"/>
      <protection locked="0"/>
    </xf>
    <xf numFmtId="0" fontId="21" fillId="7" borderId="50" xfId="0" applyFont="1" applyFill="1" applyBorder="1" applyAlignment="1" applyProtection="1">
      <alignment vertical="top" wrapText="1"/>
      <protection/>
    </xf>
    <xf numFmtId="0" fontId="21" fillId="7" borderId="12" xfId="0" applyFont="1" applyFill="1" applyBorder="1" applyAlignment="1" applyProtection="1">
      <alignment vertical="top" wrapText="1"/>
      <protection/>
    </xf>
    <xf numFmtId="0" fontId="21" fillId="7" borderId="27" xfId="0" applyFont="1" applyFill="1" applyBorder="1" applyAlignment="1" applyProtection="1">
      <alignment vertical="top" wrapText="1"/>
      <protection/>
    </xf>
    <xf numFmtId="0" fontId="21" fillId="7" borderId="40" xfId="0" applyFont="1" applyFill="1" applyBorder="1" applyAlignment="1" applyProtection="1">
      <alignment wrapText="1"/>
      <protection locked="0"/>
    </xf>
    <xf numFmtId="0" fontId="21" fillId="7" borderId="7" xfId="0" applyFont="1" applyFill="1" applyBorder="1" applyAlignment="1" applyProtection="1">
      <alignment wrapText="1"/>
      <protection locked="0"/>
    </xf>
    <xf numFmtId="4" fontId="19" fillId="7" borderId="7" xfId="0" applyNumberFormat="1" applyFont="1" applyFill="1" applyBorder="1" applyAlignment="1" applyProtection="1">
      <alignment wrapText="1"/>
      <protection/>
    </xf>
    <xf numFmtId="4" fontId="0" fillId="0" borderId="20" xfId="0" applyNumberFormat="1" applyBorder="1" applyAlignment="1">
      <alignment wrapText="1"/>
    </xf>
    <xf numFmtId="0" fontId="27" fillId="7" borderId="29" xfId="0" applyFont="1" applyFill="1" applyBorder="1" applyAlignment="1" applyProtection="1">
      <alignment horizontal="center" wrapText="1"/>
      <protection/>
    </xf>
    <xf numFmtId="0" fontId="27" fillId="7" borderId="9" xfId="0" applyFont="1" applyFill="1" applyBorder="1" applyAlignment="1" applyProtection="1">
      <alignment horizontal="center" wrapText="1"/>
      <protection/>
    </xf>
    <xf numFmtId="0" fontId="27" fillId="7" borderId="10" xfId="0" applyFont="1" applyFill="1" applyBorder="1" applyAlignment="1" applyProtection="1">
      <alignment horizontal="center" wrapText="1"/>
      <protection/>
    </xf>
    <xf numFmtId="0" fontId="21" fillId="6" borderId="29" xfId="0" applyFont="1" applyFill="1" applyBorder="1" applyAlignment="1" applyProtection="1">
      <alignment wrapText="1"/>
      <protection locked="0"/>
    </xf>
    <xf numFmtId="0" fontId="21" fillId="6" borderId="9" xfId="0" applyFont="1" applyFill="1" applyBorder="1" applyAlignment="1" applyProtection="1">
      <alignment wrapText="1"/>
      <protection locked="0"/>
    </xf>
    <xf numFmtId="0" fontId="21" fillId="6" borderId="10" xfId="0" applyFont="1" applyFill="1" applyBorder="1" applyAlignment="1" applyProtection="1">
      <alignment wrapText="1"/>
      <protection locked="0"/>
    </xf>
    <xf numFmtId="0" fontId="11" fillId="0" borderId="43" xfId="0" applyFont="1" applyFill="1" applyBorder="1" applyAlignment="1" applyProtection="1">
      <alignment wrapText="1"/>
      <protection locked="0"/>
    </xf>
    <xf numFmtId="0" fontId="14" fillId="0" borderId="44" xfId="0" applyFont="1" applyBorder="1" applyAlignment="1">
      <alignment wrapText="1"/>
    </xf>
    <xf numFmtId="0" fontId="11" fillId="0" borderId="53" xfId="0" applyFont="1" applyFill="1" applyBorder="1" applyAlignment="1" applyProtection="1">
      <alignment/>
      <protection/>
    </xf>
    <xf numFmtId="0" fontId="11" fillId="0" borderId="16" xfId="0" applyFont="1" applyFill="1" applyBorder="1" applyAlignment="1" applyProtection="1">
      <alignment/>
      <protection/>
    </xf>
    <xf numFmtId="0" fontId="11" fillId="0" borderId="67" xfId="0" applyFont="1" applyFill="1" applyBorder="1" applyAlignment="1" applyProtection="1">
      <alignment/>
      <protection/>
    </xf>
    <xf numFmtId="0" fontId="14" fillId="0" borderId="46" xfId="0" applyFont="1" applyBorder="1" applyAlignment="1" applyProtection="1">
      <alignment vertical="center" wrapText="1"/>
      <protection/>
    </xf>
    <xf numFmtId="0" fontId="14" fillId="0" borderId="36" xfId="0" applyFont="1" applyBorder="1" applyAlignment="1">
      <alignment wrapText="1"/>
    </xf>
    <xf numFmtId="0" fontId="14" fillId="0" borderId="48" xfId="0" applyFont="1" applyBorder="1" applyAlignment="1" applyProtection="1">
      <alignment wrapText="1"/>
      <protection locked="0"/>
    </xf>
    <xf numFmtId="0" fontId="14" fillId="0" borderId="68" xfId="0" applyFont="1" applyBorder="1" applyAlignment="1" applyProtection="1">
      <alignment wrapText="1"/>
      <protection locked="0"/>
    </xf>
    <xf numFmtId="0" fontId="11" fillId="0" borderId="46" xfId="0" applyFont="1" applyBorder="1" applyAlignment="1" applyProtection="1">
      <alignment vertical="top" wrapText="1"/>
      <protection/>
    </xf>
    <xf numFmtId="0" fontId="11" fillId="2" borderId="42" xfId="0" applyFont="1" applyFill="1" applyBorder="1" applyAlignment="1" applyProtection="1">
      <alignment vertical="center" wrapText="1"/>
      <protection/>
    </xf>
    <xf numFmtId="0" fontId="14" fillId="0" borderId="51" xfId="0" applyFont="1" applyBorder="1" applyAlignment="1">
      <alignment wrapText="1"/>
    </xf>
    <xf numFmtId="0" fontId="14" fillId="2" borderId="64" xfId="0" applyFont="1" applyFill="1" applyBorder="1" applyAlignment="1" applyProtection="1">
      <alignment/>
      <protection/>
    </xf>
    <xf numFmtId="0" fontId="14" fillId="2" borderId="69" xfId="0" applyFont="1" applyFill="1" applyBorder="1" applyAlignment="1" applyProtection="1">
      <alignment/>
      <protection/>
    </xf>
    <xf numFmtId="0" fontId="23" fillId="0" borderId="50" xfId="0" applyFont="1" applyFill="1" applyBorder="1" applyAlignment="1" applyProtection="1">
      <alignment wrapText="1"/>
      <protection locked="0"/>
    </xf>
    <xf numFmtId="0" fontId="23" fillId="0" borderId="12" xfId="0" applyFont="1" applyFill="1" applyBorder="1" applyAlignment="1" applyProtection="1">
      <alignment wrapText="1"/>
      <protection locked="0"/>
    </xf>
    <xf numFmtId="0" fontId="23" fillId="0" borderId="27" xfId="0" applyFont="1" applyFill="1" applyBorder="1" applyAlignment="1" applyProtection="1">
      <alignment wrapText="1"/>
      <protection locked="0"/>
    </xf>
    <xf numFmtId="0" fontId="11" fillId="0" borderId="46" xfId="0" applyFont="1" applyFill="1" applyBorder="1" applyAlignment="1" applyProtection="1">
      <alignment wrapText="1"/>
      <protection locked="0"/>
    </xf>
    <xf numFmtId="0" fontId="14" fillId="0" borderId="46" xfId="0" applyFont="1" applyBorder="1" applyAlignment="1" applyProtection="1">
      <alignment wrapText="1"/>
      <protection locked="0"/>
    </xf>
    <xf numFmtId="0" fontId="14" fillId="0" borderId="36" xfId="0" applyFont="1" applyBorder="1" applyAlignment="1" applyProtection="1">
      <alignment wrapText="1"/>
      <protection locked="0"/>
    </xf>
    <xf numFmtId="0" fontId="11" fillId="2" borderId="42" xfId="0" applyFont="1" applyFill="1" applyBorder="1" applyAlignment="1" applyProtection="1">
      <alignment wrapText="1"/>
      <protection locked="0"/>
    </xf>
    <xf numFmtId="0" fontId="14" fillId="2" borderId="52" xfId="0" applyFont="1" applyFill="1" applyBorder="1" applyAlignment="1" applyProtection="1">
      <alignment/>
      <protection/>
    </xf>
    <xf numFmtId="0" fontId="31" fillId="7" borderId="29" xfId="0" applyFont="1" applyFill="1" applyBorder="1" applyAlignment="1" applyProtection="1">
      <alignment wrapText="1"/>
      <protection/>
    </xf>
    <xf numFmtId="0" fontId="31" fillId="7" borderId="9" xfId="0" applyFont="1" applyFill="1" applyBorder="1" applyAlignment="1" applyProtection="1">
      <alignment wrapText="1"/>
      <protection/>
    </xf>
    <xf numFmtId="0" fontId="31" fillId="7" borderId="10" xfId="0" applyFont="1" applyFill="1" applyBorder="1" applyAlignment="1" applyProtection="1">
      <alignment wrapText="1"/>
      <protection/>
    </xf>
    <xf numFmtId="0" fontId="19" fillId="5" borderId="29" xfId="0" applyFont="1" applyFill="1" applyBorder="1" applyAlignment="1" applyProtection="1">
      <alignment wrapText="1"/>
      <protection locked="0"/>
    </xf>
    <xf numFmtId="0" fontId="19" fillId="5" borderId="9" xfId="0" applyFont="1" applyFill="1" applyBorder="1" applyAlignment="1" applyProtection="1">
      <alignment wrapText="1"/>
      <protection locked="0"/>
    </xf>
    <xf numFmtId="0" fontId="5" fillId="0" borderId="0" xfId="0" applyFont="1" applyAlignment="1" applyProtection="1">
      <alignment wrapText="1"/>
      <protection locked="0"/>
    </xf>
    <xf numFmtId="0" fontId="1" fillId="0" borderId="0" xfId="0" applyFont="1" applyAlignment="1" applyProtection="1">
      <alignment wrapText="1"/>
      <protection locked="0"/>
    </xf>
    <xf numFmtId="0" fontId="4" fillId="0" borderId="0" xfId="0" applyFont="1" applyBorder="1" applyAlignment="1">
      <alignment wrapText="1"/>
    </xf>
    <xf numFmtId="0" fontId="4" fillId="0" borderId="6" xfId="0" applyFont="1" applyBorder="1" applyAlignment="1">
      <alignment wrapText="1"/>
    </xf>
    <xf numFmtId="0" fontId="5" fillId="4" borderId="54" xfId="0" applyFont="1" applyFill="1" applyBorder="1" applyAlignment="1">
      <alignment wrapText="1"/>
    </xf>
    <xf numFmtId="0" fontId="0" fillId="4" borderId="48" xfId="0" applyFont="1" applyFill="1" applyBorder="1" applyAlignment="1">
      <alignment wrapText="1"/>
    </xf>
    <xf numFmtId="0" fontId="4" fillId="0" borderId="52" xfId="0" applyFont="1" applyFill="1" applyBorder="1" applyAlignment="1">
      <alignment horizontal="center" wrapText="1"/>
    </xf>
    <xf numFmtId="0" fontId="0" fillId="0" borderId="64" xfId="0" applyFill="1" applyBorder="1" applyAlignment="1">
      <alignment horizontal="center" wrapText="1"/>
    </xf>
    <xf numFmtId="0" fontId="0" fillId="0" borderId="65" xfId="0" applyFill="1" applyBorder="1" applyAlignment="1">
      <alignment horizontal="center" wrapText="1"/>
    </xf>
    <xf numFmtId="2" fontId="5" fillId="0" borderId="52" xfId="0" applyNumberFormat="1" applyFont="1" applyFill="1" applyBorder="1" applyAlignment="1" applyProtection="1">
      <alignment wrapText="1"/>
      <protection/>
    </xf>
    <xf numFmtId="0" fontId="1" fillId="0" borderId="65" xfId="0" applyFont="1" applyBorder="1" applyAlignment="1">
      <alignment wrapText="1"/>
    </xf>
    <xf numFmtId="0" fontId="1" fillId="0" borderId="0" xfId="0" applyFont="1" applyAlignment="1">
      <alignment horizontal="center" wrapText="1"/>
    </xf>
    <xf numFmtId="0" fontId="0" fillId="0" borderId="0" xfId="0" applyFont="1" applyAlignment="1">
      <alignment horizontal="center" wrapText="1"/>
    </xf>
    <xf numFmtId="0" fontId="30" fillId="0" borderId="0" xfId="0" applyFont="1" applyAlignment="1">
      <alignment horizontal="center" wrapText="1"/>
    </xf>
    <xf numFmtId="0" fontId="3" fillId="0" borderId="0" xfId="0" applyFont="1" applyAlignment="1">
      <alignment horizontal="center" wrapText="1"/>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8"/>
  <sheetViews>
    <sheetView tabSelected="1" zoomScale="75" zoomScaleNormal="75" workbookViewId="0" topLeftCell="A1">
      <selection activeCell="J266" sqref="J266"/>
    </sheetView>
  </sheetViews>
  <sheetFormatPr defaultColWidth="9.140625" defaultRowHeight="12.75"/>
  <cols>
    <col min="1" max="1" width="24.421875" style="57" customWidth="1"/>
    <col min="2" max="2" width="15.421875" style="57" customWidth="1"/>
    <col min="3" max="3" width="21.140625" style="57" customWidth="1"/>
    <col min="4" max="4" width="12.28125" style="57" customWidth="1"/>
    <col min="5" max="5" width="14.7109375" style="57" customWidth="1"/>
    <col min="6" max="6" width="12.421875" style="57" customWidth="1"/>
    <col min="7" max="7" width="14.7109375" style="70" customWidth="1"/>
    <col min="8" max="8" width="11.28125" style="57" customWidth="1"/>
    <col min="9" max="9" width="10.57421875" style="57" customWidth="1"/>
    <col min="10" max="10" width="14.57421875" style="57" customWidth="1"/>
    <col min="11" max="11" width="12.8515625" style="57" customWidth="1"/>
    <col min="12" max="12" width="12.00390625" style="57" customWidth="1"/>
    <col min="13" max="13" width="4.28125" style="57" customWidth="1"/>
    <col min="14" max="16384" width="9.140625" style="57" customWidth="1"/>
  </cols>
  <sheetData>
    <row r="1" spans="1:12" ht="36.75" customHeight="1" thickBot="1">
      <c r="A1" s="323" t="s">
        <v>169</v>
      </c>
      <c r="B1" s="341"/>
      <c r="C1" s="342"/>
      <c r="D1" s="342"/>
      <c r="E1" s="342"/>
      <c r="F1" s="342"/>
      <c r="G1" s="342"/>
      <c r="H1" s="342"/>
      <c r="I1" s="342"/>
      <c r="J1" s="342"/>
      <c r="K1" s="342"/>
      <c r="L1" s="343"/>
    </row>
    <row r="2" spans="1:12" s="58" customFormat="1" ht="41.25" customHeight="1" thickBot="1">
      <c r="A2" s="125" t="s">
        <v>164</v>
      </c>
      <c r="B2" s="344"/>
      <c r="C2" s="342"/>
      <c r="D2" s="342"/>
      <c r="E2" s="342"/>
      <c r="F2" s="342"/>
      <c r="G2" s="342"/>
      <c r="H2" s="342"/>
      <c r="I2" s="342"/>
      <c r="J2" s="342"/>
      <c r="K2" s="342"/>
      <c r="L2" s="343"/>
    </row>
    <row r="3" spans="1:7" s="58" customFormat="1" ht="15.75">
      <c r="A3" s="137"/>
      <c r="B3" s="225"/>
      <c r="C3" s="226"/>
      <c r="D3" s="226"/>
      <c r="E3" s="226"/>
      <c r="F3" s="226"/>
      <c r="G3" s="226"/>
    </row>
    <row r="4" spans="1:7" s="58" customFormat="1" ht="15.75">
      <c r="A4" s="137"/>
      <c r="B4" s="225"/>
      <c r="C4" s="226"/>
      <c r="D4" s="226"/>
      <c r="E4" s="226"/>
      <c r="F4" s="226"/>
      <c r="G4" s="226"/>
    </row>
    <row r="5" spans="1:7" s="58" customFormat="1" ht="15.75">
      <c r="A5" s="137"/>
      <c r="B5" s="225"/>
      <c r="C5" s="226"/>
      <c r="D5" s="226"/>
      <c r="E5" s="226"/>
      <c r="F5" s="226"/>
      <c r="G5" s="226"/>
    </row>
    <row r="6" ht="13.5" thickBot="1"/>
    <row r="7" spans="1:12" ht="18.75" thickBot="1">
      <c r="A7" s="345" t="s">
        <v>168</v>
      </c>
      <c r="B7" s="346"/>
      <c r="C7" s="346"/>
      <c r="D7" s="346"/>
      <c r="E7" s="346"/>
      <c r="F7" s="346"/>
      <c r="G7" s="346"/>
      <c r="H7" s="347"/>
      <c r="I7" s="347"/>
      <c r="J7" s="347"/>
      <c r="K7" s="347"/>
      <c r="L7" s="348"/>
    </row>
    <row r="8" spans="1:12" s="58" customFormat="1" ht="61.5" customHeight="1" thickBot="1">
      <c r="A8" s="349" t="s">
        <v>170</v>
      </c>
      <c r="B8" s="350"/>
      <c r="C8" s="350"/>
      <c r="D8" s="350"/>
      <c r="E8" s="350"/>
      <c r="F8" s="350"/>
      <c r="G8" s="350"/>
      <c r="H8" s="350"/>
      <c r="I8" s="350"/>
      <c r="J8" s="350"/>
      <c r="K8" s="350"/>
      <c r="L8" s="351"/>
    </row>
    <row r="9" spans="1:12" s="58" customFormat="1" ht="18">
      <c r="A9" s="252"/>
      <c r="B9" s="253"/>
      <c r="C9" s="253"/>
      <c r="D9" s="253"/>
      <c r="E9" s="253"/>
      <c r="F9" s="253"/>
      <c r="G9" s="253"/>
      <c r="H9" s="229"/>
      <c r="I9" s="229"/>
      <c r="J9" s="229"/>
      <c r="K9" s="229"/>
      <c r="L9" s="229"/>
    </row>
    <row r="10" ht="12.75"/>
    <row r="11" spans="1:12" ht="17.25" customHeight="1">
      <c r="A11" s="352" t="s">
        <v>25</v>
      </c>
      <c r="B11" s="353"/>
      <c r="C11" s="354"/>
      <c r="D11" s="354"/>
      <c r="E11" s="354"/>
      <c r="F11" s="354"/>
      <c r="G11" s="354"/>
      <c r="H11" s="354"/>
      <c r="I11" s="354"/>
      <c r="J11" s="354"/>
      <c r="K11" s="354"/>
      <c r="L11" s="354"/>
    </row>
    <row r="12" spans="1:7" s="58" customFormat="1" ht="17.25" customHeight="1" thickBot="1">
      <c r="A12" s="133"/>
      <c r="B12" s="134"/>
      <c r="C12" s="135"/>
      <c r="G12" s="112"/>
    </row>
    <row r="13" spans="1:12" s="58" customFormat="1" ht="30.75" customHeight="1" thickBot="1">
      <c r="A13" s="355" t="s">
        <v>172</v>
      </c>
      <c r="B13" s="356"/>
      <c r="C13" s="356"/>
      <c r="D13" s="356"/>
      <c r="E13" s="356"/>
      <c r="F13" s="357"/>
      <c r="G13" s="357"/>
      <c r="H13" s="357"/>
      <c r="I13" s="357"/>
      <c r="J13" s="357"/>
      <c r="K13" s="357"/>
      <c r="L13" s="358"/>
    </row>
    <row r="14" spans="1:7" s="58" customFormat="1" ht="30.75" customHeight="1" thickBot="1">
      <c r="A14" s="227"/>
      <c r="B14" s="228"/>
      <c r="C14" s="228"/>
      <c r="D14" s="228"/>
      <c r="E14" s="228"/>
      <c r="F14" s="229"/>
      <c r="G14" s="229"/>
    </row>
    <row r="15" spans="1:7" s="139" customFormat="1" ht="87.75" customHeight="1" thickBot="1">
      <c r="A15" s="359" t="s">
        <v>173</v>
      </c>
      <c r="B15" s="360"/>
      <c r="C15" s="360"/>
      <c r="D15" s="360"/>
      <c r="E15" s="360"/>
      <c r="F15" s="360"/>
      <c r="G15" s="361"/>
    </row>
    <row r="16" spans="1:7" s="65" customFormat="1" ht="39" customHeight="1" thickBot="1">
      <c r="A16" s="362" t="s">
        <v>94</v>
      </c>
      <c r="B16" s="363"/>
      <c r="C16" s="363"/>
      <c r="D16" s="363"/>
      <c r="E16" s="363"/>
      <c r="F16" s="363"/>
      <c r="G16" s="364"/>
    </row>
    <row r="17" spans="1:7" s="147" customFormat="1" ht="44.25" customHeight="1">
      <c r="A17" s="144" t="s">
        <v>26</v>
      </c>
      <c r="B17" s="365" t="s">
        <v>72</v>
      </c>
      <c r="C17" s="366"/>
      <c r="D17" s="145" t="s">
        <v>62</v>
      </c>
      <c r="E17" s="145" t="s">
        <v>81</v>
      </c>
      <c r="F17" s="145" t="s">
        <v>82</v>
      </c>
      <c r="G17" s="146" t="s">
        <v>57</v>
      </c>
    </row>
    <row r="18" spans="1:7" s="65" customFormat="1" ht="15">
      <c r="A18" s="148" t="s">
        <v>174</v>
      </c>
      <c r="B18" s="149"/>
      <c r="C18" s="149"/>
      <c r="D18" s="149"/>
      <c r="E18" s="149"/>
      <c r="F18" s="149"/>
      <c r="G18" s="150"/>
    </row>
    <row r="19" spans="1:7" s="65" customFormat="1" ht="24.75" customHeight="1">
      <c r="A19" s="151"/>
      <c r="B19" s="367"/>
      <c r="C19" s="368"/>
      <c r="D19" s="152"/>
      <c r="E19" s="262">
        <v>0</v>
      </c>
      <c r="F19" s="262">
        <v>0</v>
      </c>
      <c r="G19" s="263">
        <f aca="true" t="shared" si="0" ref="G19:G24">E19*F19</f>
        <v>0</v>
      </c>
    </row>
    <row r="20" spans="1:7" s="65" customFormat="1" ht="25.5" customHeight="1">
      <c r="A20" s="151" t="s">
        <v>79</v>
      </c>
      <c r="B20" s="367"/>
      <c r="C20" s="368"/>
      <c r="D20" s="152"/>
      <c r="E20" s="262">
        <v>0</v>
      </c>
      <c r="F20" s="262">
        <v>0</v>
      </c>
      <c r="G20" s="263">
        <f t="shared" si="0"/>
        <v>0</v>
      </c>
    </row>
    <row r="21" spans="1:7" s="65" customFormat="1" ht="27" customHeight="1">
      <c r="A21" s="151"/>
      <c r="B21" s="367"/>
      <c r="C21" s="368"/>
      <c r="D21" s="152"/>
      <c r="E21" s="262">
        <v>0</v>
      </c>
      <c r="F21" s="262">
        <v>0</v>
      </c>
      <c r="G21" s="263">
        <f t="shared" si="0"/>
        <v>0</v>
      </c>
    </row>
    <row r="22" spans="1:7" s="65" customFormat="1" ht="21" customHeight="1">
      <c r="A22" s="151"/>
      <c r="B22" s="367"/>
      <c r="C22" s="368"/>
      <c r="D22" s="152"/>
      <c r="E22" s="262">
        <v>0</v>
      </c>
      <c r="F22" s="262">
        <v>0</v>
      </c>
      <c r="G22" s="263">
        <f t="shared" si="0"/>
        <v>0</v>
      </c>
    </row>
    <row r="23" spans="1:7" s="65" customFormat="1" ht="24.75" customHeight="1">
      <c r="A23" s="151"/>
      <c r="B23" s="367"/>
      <c r="C23" s="368"/>
      <c r="D23" s="152"/>
      <c r="E23" s="262">
        <v>0</v>
      </c>
      <c r="F23" s="262">
        <v>0</v>
      </c>
      <c r="G23" s="263">
        <f t="shared" si="0"/>
        <v>0</v>
      </c>
    </row>
    <row r="24" spans="1:7" s="139" customFormat="1" ht="21.75" customHeight="1">
      <c r="A24" s="151"/>
      <c r="B24" s="367"/>
      <c r="C24" s="368"/>
      <c r="D24" s="152"/>
      <c r="E24" s="262">
        <v>0</v>
      </c>
      <c r="F24" s="262">
        <v>0</v>
      </c>
      <c r="G24" s="263">
        <f t="shared" si="0"/>
        <v>0</v>
      </c>
    </row>
    <row r="25" spans="1:7" s="65" customFormat="1" ht="24" customHeight="1">
      <c r="A25" s="340" t="s">
        <v>100</v>
      </c>
      <c r="B25" s="339"/>
      <c r="C25" s="339"/>
      <c r="D25" s="339"/>
      <c r="E25" s="339"/>
      <c r="F25" s="335"/>
      <c r="G25" s="153">
        <f>SUM(G19:G24)</f>
        <v>0</v>
      </c>
    </row>
    <row r="26" spans="1:7" s="65" customFormat="1" ht="22.5" customHeight="1">
      <c r="A26" s="336" t="s">
        <v>175</v>
      </c>
      <c r="B26" s="337"/>
      <c r="C26" s="337"/>
      <c r="D26" s="337"/>
      <c r="E26" s="337"/>
      <c r="F26" s="337"/>
      <c r="G26" s="338"/>
    </row>
    <row r="27" spans="1:7" s="65" customFormat="1" ht="23.25" customHeight="1">
      <c r="A27" s="154"/>
      <c r="B27" s="334"/>
      <c r="C27" s="333"/>
      <c r="D27" s="141"/>
      <c r="E27" s="262">
        <v>0</v>
      </c>
      <c r="F27" s="262">
        <v>0</v>
      </c>
      <c r="G27" s="263">
        <f aca="true" t="shared" si="1" ref="G27:G34">E27*F27</f>
        <v>0</v>
      </c>
    </row>
    <row r="28" spans="1:7" s="65" customFormat="1" ht="21" customHeight="1">
      <c r="A28" s="154"/>
      <c r="B28" s="334"/>
      <c r="C28" s="333"/>
      <c r="D28" s="141"/>
      <c r="E28" s="262">
        <v>0</v>
      </c>
      <c r="F28" s="262">
        <v>0</v>
      </c>
      <c r="G28" s="263">
        <f t="shared" si="1"/>
        <v>0</v>
      </c>
    </row>
    <row r="29" spans="1:7" s="65" customFormat="1" ht="23.25" customHeight="1">
      <c r="A29" s="154"/>
      <c r="B29" s="334"/>
      <c r="C29" s="333"/>
      <c r="D29" s="141"/>
      <c r="E29" s="262">
        <v>0</v>
      </c>
      <c r="F29" s="262">
        <v>0</v>
      </c>
      <c r="G29" s="263">
        <f t="shared" si="1"/>
        <v>0</v>
      </c>
    </row>
    <row r="30" spans="1:7" s="65" customFormat="1" ht="24" customHeight="1">
      <c r="A30" s="154"/>
      <c r="B30" s="334"/>
      <c r="C30" s="333"/>
      <c r="D30" s="141"/>
      <c r="E30" s="262">
        <v>0</v>
      </c>
      <c r="F30" s="262">
        <v>0</v>
      </c>
      <c r="G30" s="263">
        <f t="shared" si="1"/>
        <v>0</v>
      </c>
    </row>
    <row r="31" spans="1:7" s="65" customFormat="1" ht="21.75" customHeight="1">
      <c r="A31" s="154"/>
      <c r="B31" s="334"/>
      <c r="C31" s="333"/>
      <c r="D31" s="141"/>
      <c r="E31" s="262">
        <v>0</v>
      </c>
      <c r="F31" s="262">
        <v>0</v>
      </c>
      <c r="G31" s="263">
        <f t="shared" si="1"/>
        <v>0</v>
      </c>
    </row>
    <row r="32" spans="1:7" s="65" customFormat="1" ht="21.75" customHeight="1">
      <c r="A32" s="154"/>
      <c r="B32" s="334"/>
      <c r="C32" s="333"/>
      <c r="D32" s="141"/>
      <c r="E32" s="262">
        <v>0</v>
      </c>
      <c r="F32" s="262">
        <v>0</v>
      </c>
      <c r="G32" s="263">
        <f t="shared" si="1"/>
        <v>0</v>
      </c>
    </row>
    <row r="33" spans="1:7" s="65" customFormat="1" ht="16.5" customHeight="1">
      <c r="A33" s="154"/>
      <c r="B33" s="334"/>
      <c r="C33" s="333"/>
      <c r="D33" s="141"/>
      <c r="E33" s="262">
        <v>0</v>
      </c>
      <c r="F33" s="262">
        <v>0</v>
      </c>
      <c r="G33" s="263">
        <f t="shared" si="1"/>
        <v>0</v>
      </c>
    </row>
    <row r="34" spans="1:7" s="65" customFormat="1" ht="23.25" customHeight="1">
      <c r="A34" s="154"/>
      <c r="B34" s="334"/>
      <c r="C34" s="333"/>
      <c r="D34" s="141"/>
      <c r="E34" s="262">
        <v>0</v>
      </c>
      <c r="F34" s="262">
        <v>0</v>
      </c>
      <c r="G34" s="263">
        <f t="shared" si="1"/>
        <v>0</v>
      </c>
    </row>
    <row r="35" spans="1:7" s="65" customFormat="1" ht="20.25" customHeight="1">
      <c r="A35" s="156"/>
      <c r="B35" s="157"/>
      <c r="C35" s="157"/>
      <c r="D35" s="157"/>
      <c r="E35" s="158" t="s">
        <v>101</v>
      </c>
      <c r="F35" s="159"/>
      <c r="G35" s="153">
        <f>SUM(G27:G34)</f>
        <v>0</v>
      </c>
    </row>
    <row r="36" spans="1:7" s="65" customFormat="1" ht="15">
      <c r="A36" s="160" t="s">
        <v>96</v>
      </c>
      <c r="B36" s="161"/>
      <c r="C36" s="161"/>
      <c r="D36" s="161"/>
      <c r="E36" s="149"/>
      <c r="F36" s="149"/>
      <c r="G36" s="150"/>
    </row>
    <row r="37" spans="1:7" s="65" customFormat="1" ht="25.5" customHeight="1">
      <c r="A37" s="154"/>
      <c r="B37" s="334"/>
      <c r="C37" s="333"/>
      <c r="D37" s="141"/>
      <c r="E37" s="262">
        <v>0</v>
      </c>
      <c r="F37" s="262">
        <v>0</v>
      </c>
      <c r="G37" s="263">
        <f>E37*F37</f>
        <v>0</v>
      </c>
    </row>
    <row r="38" spans="1:7" s="65" customFormat="1" ht="25.5" customHeight="1">
      <c r="A38" s="154"/>
      <c r="B38" s="334"/>
      <c r="C38" s="332"/>
      <c r="D38" s="141"/>
      <c r="E38" s="262">
        <v>0</v>
      </c>
      <c r="F38" s="262">
        <v>0</v>
      </c>
      <c r="G38" s="263">
        <f>E38*F38</f>
        <v>0</v>
      </c>
    </row>
    <row r="39" spans="1:7" s="65" customFormat="1" ht="21.75" customHeight="1">
      <c r="A39" s="154"/>
      <c r="B39" s="334"/>
      <c r="C39" s="333"/>
      <c r="D39" s="141"/>
      <c r="E39" s="262">
        <v>0</v>
      </c>
      <c r="F39" s="262">
        <v>0</v>
      </c>
      <c r="G39" s="263">
        <f>E39*F39</f>
        <v>0</v>
      </c>
    </row>
    <row r="40" spans="1:7" s="65" customFormat="1" ht="24" customHeight="1">
      <c r="A40" s="156"/>
      <c r="B40" s="157"/>
      <c r="C40" s="157"/>
      <c r="D40" s="157"/>
      <c r="E40" s="158" t="s">
        <v>102</v>
      </c>
      <c r="F40" s="159"/>
      <c r="G40" s="153">
        <f>SUM(G37:G39)</f>
        <v>0</v>
      </c>
    </row>
    <row r="41" spans="1:7" s="65" customFormat="1" ht="15">
      <c r="A41" s="160" t="s">
        <v>97</v>
      </c>
      <c r="B41" s="161"/>
      <c r="C41" s="161"/>
      <c r="D41" s="161"/>
      <c r="E41" s="149"/>
      <c r="F41" s="149"/>
      <c r="G41" s="150"/>
    </row>
    <row r="42" spans="1:7" s="65" customFormat="1" ht="20.25" customHeight="1">
      <c r="A42" s="154"/>
      <c r="B42" s="334"/>
      <c r="C42" s="333"/>
      <c r="D42" s="141"/>
      <c r="E42" s="262">
        <v>0</v>
      </c>
      <c r="F42" s="262">
        <v>0</v>
      </c>
      <c r="G42" s="263">
        <f>E42*F42</f>
        <v>0</v>
      </c>
    </row>
    <row r="43" spans="1:7" s="65" customFormat="1" ht="20.25" customHeight="1">
      <c r="A43" s="154"/>
      <c r="B43" s="334"/>
      <c r="C43" s="333"/>
      <c r="D43" s="141"/>
      <c r="E43" s="262">
        <v>0</v>
      </c>
      <c r="F43" s="262">
        <v>0</v>
      </c>
      <c r="G43" s="263">
        <f>E43*F43</f>
        <v>0</v>
      </c>
    </row>
    <row r="44" spans="1:7" s="65" customFormat="1" ht="20.25" customHeight="1">
      <c r="A44" s="154"/>
      <c r="B44" s="334"/>
      <c r="C44" s="333"/>
      <c r="D44" s="141"/>
      <c r="E44" s="262">
        <v>0</v>
      </c>
      <c r="F44" s="262">
        <v>0</v>
      </c>
      <c r="G44" s="263">
        <f>E44*F44</f>
        <v>0</v>
      </c>
    </row>
    <row r="45" spans="1:7" s="65" customFormat="1" ht="21.75" customHeight="1">
      <c r="A45" s="154"/>
      <c r="B45" s="334"/>
      <c r="C45" s="333"/>
      <c r="D45" s="141"/>
      <c r="E45" s="262">
        <v>0</v>
      </c>
      <c r="F45" s="262">
        <v>0</v>
      </c>
      <c r="G45" s="263">
        <f>E45*F45</f>
        <v>0</v>
      </c>
    </row>
    <row r="46" spans="1:7" s="65" customFormat="1" ht="21.75" customHeight="1">
      <c r="A46" s="156"/>
      <c r="B46" s="157"/>
      <c r="C46" s="157"/>
      <c r="D46" s="157"/>
      <c r="E46" s="158" t="s">
        <v>58</v>
      </c>
      <c r="F46" s="159"/>
      <c r="G46" s="153">
        <f>SUM(G42:G45)</f>
        <v>0</v>
      </c>
    </row>
    <row r="47" spans="1:7" s="65" customFormat="1" ht="15">
      <c r="A47" s="160" t="s">
        <v>98</v>
      </c>
      <c r="B47" s="161"/>
      <c r="C47" s="161"/>
      <c r="D47" s="161"/>
      <c r="E47" s="149"/>
      <c r="F47" s="149"/>
      <c r="G47" s="150"/>
    </row>
    <row r="48" spans="1:7" s="65" customFormat="1" ht="21" customHeight="1">
      <c r="A48" s="154"/>
      <c r="B48" s="334"/>
      <c r="C48" s="333"/>
      <c r="D48" s="141"/>
      <c r="E48" s="262">
        <v>0</v>
      </c>
      <c r="F48" s="262">
        <v>0</v>
      </c>
      <c r="G48" s="263">
        <f>E48*F48</f>
        <v>0</v>
      </c>
    </row>
    <row r="49" spans="1:7" s="65" customFormat="1" ht="17.25" customHeight="1">
      <c r="A49" s="154"/>
      <c r="B49" s="334"/>
      <c r="C49" s="333"/>
      <c r="D49" s="141"/>
      <c r="E49" s="262">
        <v>0</v>
      </c>
      <c r="F49" s="262">
        <v>0</v>
      </c>
      <c r="G49" s="263">
        <f>E49*F49</f>
        <v>0</v>
      </c>
    </row>
    <row r="50" spans="1:7" s="65" customFormat="1" ht="21" customHeight="1">
      <c r="A50" s="154"/>
      <c r="B50" s="334"/>
      <c r="C50" s="333"/>
      <c r="D50" s="141"/>
      <c r="E50" s="262">
        <v>0</v>
      </c>
      <c r="F50" s="262">
        <v>0</v>
      </c>
      <c r="G50" s="263">
        <f>E50*F50</f>
        <v>0</v>
      </c>
    </row>
    <row r="51" spans="1:7" s="65" customFormat="1" ht="18.75" customHeight="1">
      <c r="A51" s="154"/>
      <c r="B51" s="334"/>
      <c r="C51" s="333"/>
      <c r="D51" s="141"/>
      <c r="E51" s="262">
        <v>0</v>
      </c>
      <c r="F51" s="262">
        <v>0</v>
      </c>
      <c r="G51" s="263">
        <f>E51*F51</f>
        <v>0</v>
      </c>
    </row>
    <row r="52" spans="1:7" s="65" customFormat="1" ht="24" customHeight="1">
      <c r="A52" s="154"/>
      <c r="B52" s="334"/>
      <c r="C52" s="333"/>
      <c r="D52" s="141"/>
      <c r="E52" s="262">
        <v>0</v>
      </c>
      <c r="F52" s="262">
        <v>0</v>
      </c>
      <c r="G52" s="263">
        <f>E52*F52</f>
        <v>0</v>
      </c>
    </row>
    <row r="53" spans="1:7" s="139" customFormat="1" ht="21.75" customHeight="1">
      <c r="A53" s="162"/>
      <c r="B53" s="163"/>
      <c r="C53" s="163"/>
      <c r="D53" s="163"/>
      <c r="E53" s="164" t="s">
        <v>16</v>
      </c>
      <c r="F53" s="163"/>
      <c r="G53" s="165">
        <f>SUM(G48:G52)</f>
        <v>0</v>
      </c>
    </row>
    <row r="54" spans="1:7" s="130" customFormat="1" ht="24.75" customHeight="1" thickBot="1">
      <c r="A54" s="126"/>
      <c r="B54" s="127"/>
      <c r="C54" s="127"/>
      <c r="D54" s="127"/>
      <c r="E54" s="128" t="s">
        <v>59</v>
      </c>
      <c r="F54" s="127"/>
      <c r="G54" s="129">
        <f>G25+G35+G40+G46+G53</f>
        <v>0</v>
      </c>
    </row>
    <row r="55" spans="1:7" s="58" customFormat="1" ht="12" customHeight="1">
      <c r="A55" s="369"/>
      <c r="B55" s="370"/>
      <c r="C55" s="370"/>
      <c r="D55" s="370"/>
      <c r="E55" s="370"/>
      <c r="F55" s="370"/>
      <c r="G55" s="370"/>
    </row>
    <row r="56" spans="1:7" s="59" customFormat="1" ht="9.75" customHeight="1" thickBot="1">
      <c r="A56" s="371"/>
      <c r="B56" s="372"/>
      <c r="C56" s="372"/>
      <c r="D56" s="372"/>
      <c r="E56" s="372"/>
      <c r="F56" s="372"/>
      <c r="G56" s="372"/>
    </row>
    <row r="57" spans="1:12" s="58" customFormat="1" ht="24" customHeight="1" thickBot="1">
      <c r="A57" s="373" t="s">
        <v>99</v>
      </c>
      <c r="B57" s="357"/>
      <c r="C57" s="357"/>
      <c r="D57" s="357"/>
      <c r="E57" s="357"/>
      <c r="F57" s="357"/>
      <c r="G57" s="357"/>
      <c r="H57" s="357"/>
      <c r="I57" s="357"/>
      <c r="J57" s="357"/>
      <c r="K57" s="357"/>
      <c r="L57" s="358"/>
    </row>
    <row r="58" spans="1:12" s="58" customFormat="1" ht="24" customHeight="1">
      <c r="A58" s="230"/>
      <c r="B58" s="231"/>
      <c r="C58" s="231"/>
      <c r="D58" s="231"/>
      <c r="E58" s="231"/>
      <c r="F58" s="231"/>
      <c r="G58" s="231"/>
      <c r="H58" s="231"/>
      <c r="I58" s="231"/>
      <c r="J58" s="231"/>
      <c r="K58" s="231"/>
      <c r="L58" s="231"/>
    </row>
    <row r="59" spans="1:12" s="58" customFormat="1" ht="36.75" customHeight="1" thickBot="1">
      <c r="A59" s="374" t="s">
        <v>105</v>
      </c>
      <c r="B59" s="375"/>
      <c r="C59" s="375"/>
      <c r="D59" s="375"/>
      <c r="E59" s="375"/>
      <c r="F59" s="375"/>
      <c r="G59" s="375"/>
      <c r="H59" s="375"/>
      <c r="I59" s="375"/>
      <c r="J59" s="375"/>
      <c r="K59" s="375"/>
      <c r="L59" s="231"/>
    </row>
    <row r="60" spans="1:12" s="232" customFormat="1" ht="33.75" customHeight="1">
      <c r="A60" s="244" t="s">
        <v>103</v>
      </c>
      <c r="B60" s="245" t="s">
        <v>108</v>
      </c>
      <c r="C60" s="245" t="s">
        <v>106</v>
      </c>
      <c r="D60" s="376" t="s">
        <v>104</v>
      </c>
      <c r="E60" s="377"/>
      <c r="F60" s="378" t="s">
        <v>107</v>
      </c>
      <c r="G60" s="378"/>
      <c r="H60" s="378"/>
      <c r="I60" s="378"/>
      <c r="J60" s="378"/>
      <c r="K60" s="378"/>
      <c r="L60" s="379"/>
    </row>
    <row r="61" spans="1:12" s="255" customFormat="1" ht="24" customHeight="1">
      <c r="A61" s="254"/>
      <c r="B61" s="285"/>
      <c r="C61" s="285"/>
      <c r="D61" s="286"/>
      <c r="E61" s="286"/>
      <c r="F61" s="380"/>
      <c r="G61" s="381"/>
      <c r="H61" s="381"/>
      <c r="I61" s="381"/>
      <c r="J61" s="381"/>
      <c r="K61" s="381"/>
      <c r="L61" s="382"/>
    </row>
    <row r="62" spans="1:12" s="255" customFormat="1" ht="24" customHeight="1">
      <c r="A62" s="254"/>
      <c r="B62" s="285"/>
      <c r="C62" s="285"/>
      <c r="D62" s="285"/>
      <c r="E62" s="285"/>
      <c r="F62" s="380"/>
      <c r="G62" s="381"/>
      <c r="H62" s="381"/>
      <c r="I62" s="381"/>
      <c r="J62" s="381"/>
      <c r="K62" s="381"/>
      <c r="L62" s="382"/>
    </row>
    <row r="63" spans="1:12" s="255" customFormat="1" ht="24" customHeight="1">
      <c r="A63" s="254"/>
      <c r="B63" s="285"/>
      <c r="C63" s="285"/>
      <c r="D63" s="285"/>
      <c r="E63" s="285"/>
      <c r="F63" s="380"/>
      <c r="G63" s="381"/>
      <c r="H63" s="381"/>
      <c r="I63" s="381"/>
      <c r="J63" s="381"/>
      <c r="K63" s="381"/>
      <c r="L63" s="382"/>
    </row>
    <row r="64" spans="1:12" s="255" customFormat="1" ht="24" customHeight="1">
      <c r="A64" s="254"/>
      <c r="B64" s="285"/>
      <c r="C64" s="285"/>
      <c r="D64" s="285"/>
      <c r="E64" s="285"/>
      <c r="F64" s="380"/>
      <c r="G64" s="381"/>
      <c r="H64" s="381"/>
      <c r="I64" s="381"/>
      <c r="J64" s="381"/>
      <c r="K64" s="381"/>
      <c r="L64" s="382"/>
    </row>
    <row r="65" spans="1:12" s="255" customFormat="1" ht="24" customHeight="1">
      <c r="A65" s="254"/>
      <c r="B65" s="285"/>
      <c r="C65" s="285"/>
      <c r="D65" s="285"/>
      <c r="E65" s="285"/>
      <c r="F65" s="380"/>
      <c r="G65" s="381"/>
      <c r="H65" s="381"/>
      <c r="I65" s="381"/>
      <c r="J65" s="381"/>
      <c r="K65" s="381"/>
      <c r="L65" s="382"/>
    </row>
    <row r="66" spans="1:12" s="255" customFormat="1" ht="24" customHeight="1">
      <c r="A66" s="254"/>
      <c r="B66" s="285"/>
      <c r="C66" s="285"/>
      <c r="D66" s="285"/>
      <c r="E66" s="285"/>
      <c r="F66" s="380"/>
      <c r="G66" s="381"/>
      <c r="H66" s="381"/>
      <c r="I66" s="381"/>
      <c r="J66" s="381"/>
      <c r="K66" s="381"/>
      <c r="L66" s="382"/>
    </row>
    <row r="67" spans="1:12" s="255" customFormat="1" ht="24" customHeight="1">
      <c r="A67" s="254"/>
      <c r="B67" s="285"/>
      <c r="C67" s="285"/>
      <c r="D67" s="285"/>
      <c r="E67" s="285"/>
      <c r="F67" s="380"/>
      <c r="G67" s="381"/>
      <c r="H67" s="381"/>
      <c r="I67" s="381"/>
      <c r="J67" s="381"/>
      <c r="K67" s="381"/>
      <c r="L67" s="382"/>
    </row>
    <row r="68" spans="1:12" s="255" customFormat="1" ht="24" customHeight="1">
      <c r="A68" s="254"/>
      <c r="B68" s="285"/>
      <c r="C68" s="285"/>
      <c r="D68" s="285"/>
      <c r="E68" s="285"/>
      <c r="F68" s="380"/>
      <c r="G68" s="381"/>
      <c r="H68" s="381"/>
      <c r="I68" s="381"/>
      <c r="J68" s="381"/>
      <c r="K68" s="381"/>
      <c r="L68" s="382"/>
    </row>
    <row r="69" spans="1:12" s="255" customFormat="1" ht="24" customHeight="1">
      <c r="A69" s="254"/>
      <c r="B69" s="285"/>
      <c r="C69" s="285"/>
      <c r="D69" s="285"/>
      <c r="E69" s="285"/>
      <c r="F69" s="380"/>
      <c r="G69" s="381"/>
      <c r="H69" s="381"/>
      <c r="I69" s="381"/>
      <c r="J69" s="381"/>
      <c r="K69" s="381"/>
      <c r="L69" s="382"/>
    </row>
    <row r="70" spans="1:12" s="255" customFormat="1" ht="24" customHeight="1">
      <c r="A70" s="254"/>
      <c r="B70" s="285"/>
      <c r="C70" s="285"/>
      <c r="D70" s="285"/>
      <c r="E70" s="285"/>
      <c r="F70" s="380"/>
      <c r="G70" s="381"/>
      <c r="H70" s="381"/>
      <c r="I70" s="381"/>
      <c r="J70" s="381"/>
      <c r="K70" s="381"/>
      <c r="L70" s="382"/>
    </row>
    <row r="71" spans="1:12" s="255" customFormat="1" ht="24" customHeight="1">
      <c r="A71" s="254"/>
      <c r="B71" s="285"/>
      <c r="C71" s="285"/>
      <c r="D71" s="285"/>
      <c r="E71" s="285"/>
      <c r="F71" s="380"/>
      <c r="G71" s="381"/>
      <c r="H71" s="381"/>
      <c r="I71" s="381"/>
      <c r="J71" s="381"/>
      <c r="K71" s="381"/>
      <c r="L71" s="382"/>
    </row>
    <row r="72" spans="1:12" s="255" customFormat="1" ht="24" customHeight="1">
      <c r="A72" s="254"/>
      <c r="B72" s="285"/>
      <c r="C72" s="285"/>
      <c r="D72" s="285"/>
      <c r="E72" s="285"/>
      <c r="F72" s="380"/>
      <c r="G72" s="381"/>
      <c r="H72" s="381"/>
      <c r="I72" s="381"/>
      <c r="J72" s="381"/>
      <c r="K72" s="381"/>
      <c r="L72" s="382"/>
    </row>
    <row r="73" spans="1:12" s="255" customFormat="1" ht="24" customHeight="1">
      <c r="A73" s="254"/>
      <c r="B73" s="285"/>
      <c r="C73" s="285"/>
      <c r="D73" s="285"/>
      <c r="E73" s="285"/>
      <c r="F73" s="380"/>
      <c r="G73" s="381"/>
      <c r="H73" s="381"/>
      <c r="I73" s="381"/>
      <c r="J73" s="381"/>
      <c r="K73" s="381"/>
      <c r="L73" s="382"/>
    </row>
    <row r="74" spans="1:12" s="255" customFormat="1" ht="24" customHeight="1">
      <c r="A74" s="254"/>
      <c r="B74" s="285"/>
      <c r="C74" s="285"/>
      <c r="D74" s="285"/>
      <c r="E74" s="285"/>
      <c r="F74" s="380"/>
      <c r="G74" s="381"/>
      <c r="H74" s="381"/>
      <c r="I74" s="381"/>
      <c r="J74" s="381"/>
      <c r="K74" s="381"/>
      <c r="L74" s="382"/>
    </row>
    <row r="75" spans="1:12" s="58" customFormat="1" ht="18" customHeight="1">
      <c r="A75" s="383" t="s">
        <v>109</v>
      </c>
      <c r="B75" s="384"/>
      <c r="C75" s="384"/>
      <c r="D75" s="384"/>
      <c r="E75" s="384"/>
      <c r="F75" s="384"/>
      <c r="G75" s="384"/>
      <c r="H75" s="384"/>
      <c r="I75" s="384"/>
      <c r="J75" s="384"/>
      <c r="K75" s="384"/>
      <c r="L75" s="385"/>
    </row>
    <row r="76" spans="1:12" s="139" customFormat="1" ht="61.5" customHeight="1">
      <c r="A76" s="386" t="s">
        <v>176</v>
      </c>
      <c r="B76" s="387"/>
      <c r="C76" s="387"/>
      <c r="D76" s="387"/>
      <c r="E76" s="387"/>
      <c r="F76" s="387"/>
      <c r="G76" s="387"/>
      <c r="H76" s="387"/>
      <c r="I76" s="387"/>
      <c r="J76" s="387"/>
      <c r="K76" s="387"/>
      <c r="L76" s="388"/>
    </row>
    <row r="77" spans="1:12" s="140" customFormat="1" ht="60">
      <c r="A77" s="298" t="s">
        <v>161</v>
      </c>
      <c r="B77" s="298" t="s">
        <v>73</v>
      </c>
      <c r="C77" s="298" t="s">
        <v>74</v>
      </c>
      <c r="D77" s="278" t="s">
        <v>27</v>
      </c>
      <c r="E77" s="278" t="s">
        <v>28</v>
      </c>
      <c r="F77" s="278" t="s">
        <v>38</v>
      </c>
      <c r="G77" s="299" t="s">
        <v>159</v>
      </c>
      <c r="H77" s="307" t="s">
        <v>160</v>
      </c>
      <c r="I77" s="300" t="s">
        <v>28</v>
      </c>
      <c r="J77" s="300" t="s">
        <v>45</v>
      </c>
      <c r="K77" s="300" t="s">
        <v>162</v>
      </c>
      <c r="L77" s="298" t="s">
        <v>163</v>
      </c>
    </row>
    <row r="78" spans="1:12" s="65" customFormat="1" ht="24.75" customHeight="1">
      <c r="A78" s="256"/>
      <c r="B78" s="256"/>
      <c r="C78" s="256"/>
      <c r="D78" s="262"/>
      <c r="E78" s="262"/>
      <c r="F78" s="301">
        <f aca="true" t="shared" si="2" ref="F78:F108">D78*E78</f>
        <v>0</v>
      </c>
      <c r="G78" s="142"/>
      <c r="H78" s="308"/>
      <c r="I78" s="142"/>
      <c r="J78" s="142"/>
      <c r="K78" s="302">
        <f>(G78+H78)*I78*J78</f>
        <v>0</v>
      </c>
      <c r="L78" s="303">
        <f aca="true" t="shared" si="3" ref="L78:L108">F78+K78</f>
        <v>0</v>
      </c>
    </row>
    <row r="79" spans="1:12" s="65" customFormat="1" ht="27.75" customHeight="1">
      <c r="A79" s="256"/>
      <c r="B79" s="256"/>
      <c r="C79" s="256"/>
      <c r="D79" s="262"/>
      <c r="E79" s="262"/>
      <c r="F79" s="301">
        <f>D79*E79</f>
        <v>0</v>
      </c>
      <c r="G79" s="142"/>
      <c r="H79" s="308"/>
      <c r="I79" s="142"/>
      <c r="J79" s="142"/>
      <c r="K79" s="302">
        <f aca="true" t="shared" si="4" ref="K79:K108">(G79+H79)*I79*J79</f>
        <v>0</v>
      </c>
      <c r="L79" s="303">
        <f t="shared" si="3"/>
        <v>0</v>
      </c>
    </row>
    <row r="80" spans="1:12" s="65" customFormat="1" ht="27.75" customHeight="1">
      <c r="A80" s="256"/>
      <c r="B80" s="256"/>
      <c r="C80" s="256"/>
      <c r="D80" s="262"/>
      <c r="E80" s="262"/>
      <c r="F80" s="301">
        <f>D80*E80</f>
        <v>0</v>
      </c>
      <c r="G80" s="142"/>
      <c r="H80" s="308"/>
      <c r="I80" s="142"/>
      <c r="J80" s="142"/>
      <c r="K80" s="302">
        <f t="shared" si="4"/>
        <v>0</v>
      </c>
      <c r="L80" s="303">
        <f t="shared" si="3"/>
        <v>0</v>
      </c>
    </row>
    <row r="81" spans="1:12" s="65" customFormat="1" ht="18.75" customHeight="1">
      <c r="A81" s="256"/>
      <c r="B81" s="256"/>
      <c r="C81" s="256"/>
      <c r="D81" s="262"/>
      <c r="E81" s="262"/>
      <c r="F81" s="301">
        <f t="shared" si="2"/>
        <v>0</v>
      </c>
      <c r="G81" s="142"/>
      <c r="H81" s="308"/>
      <c r="I81" s="142"/>
      <c r="J81" s="142"/>
      <c r="K81" s="302">
        <f t="shared" si="4"/>
        <v>0</v>
      </c>
      <c r="L81" s="303">
        <f t="shared" si="3"/>
        <v>0</v>
      </c>
    </row>
    <row r="82" spans="1:12" s="65" customFormat="1" ht="18.75" customHeight="1">
      <c r="A82" s="256"/>
      <c r="B82" s="256"/>
      <c r="C82" s="256"/>
      <c r="D82" s="262"/>
      <c r="E82" s="262"/>
      <c r="F82" s="301">
        <f>D82*E82</f>
        <v>0</v>
      </c>
      <c r="G82" s="142"/>
      <c r="H82" s="308"/>
      <c r="I82" s="142"/>
      <c r="J82" s="142"/>
      <c r="K82" s="302">
        <f t="shared" si="4"/>
        <v>0</v>
      </c>
      <c r="L82" s="303">
        <f t="shared" si="3"/>
        <v>0</v>
      </c>
    </row>
    <row r="83" spans="1:12" s="65" customFormat="1" ht="18.75" customHeight="1">
      <c r="A83" s="256"/>
      <c r="B83" s="256"/>
      <c r="C83" s="256"/>
      <c r="D83" s="262"/>
      <c r="E83" s="262"/>
      <c r="F83" s="301">
        <f>D83*E83</f>
        <v>0</v>
      </c>
      <c r="G83" s="142"/>
      <c r="H83" s="308"/>
      <c r="I83" s="142"/>
      <c r="J83" s="142"/>
      <c r="K83" s="302">
        <f t="shared" si="4"/>
        <v>0</v>
      </c>
      <c r="L83" s="303">
        <f t="shared" si="3"/>
        <v>0</v>
      </c>
    </row>
    <row r="84" spans="1:12" s="65" customFormat="1" ht="17.25" customHeight="1">
      <c r="A84" s="256"/>
      <c r="B84" s="256"/>
      <c r="C84" s="256"/>
      <c r="D84" s="262"/>
      <c r="E84" s="262"/>
      <c r="F84" s="301">
        <f t="shared" si="2"/>
        <v>0</v>
      </c>
      <c r="G84" s="142"/>
      <c r="H84" s="308"/>
      <c r="I84" s="142"/>
      <c r="J84" s="142"/>
      <c r="K84" s="302">
        <f t="shared" si="4"/>
        <v>0</v>
      </c>
      <c r="L84" s="303">
        <f t="shared" si="3"/>
        <v>0</v>
      </c>
    </row>
    <row r="85" spans="1:12" s="65" customFormat="1" ht="17.25" customHeight="1">
      <c r="A85" s="256"/>
      <c r="B85" s="256"/>
      <c r="C85" s="256"/>
      <c r="D85" s="262"/>
      <c r="E85" s="262"/>
      <c r="F85" s="301">
        <f>D85*E85</f>
        <v>0</v>
      </c>
      <c r="G85" s="142"/>
      <c r="H85" s="308"/>
      <c r="I85" s="142"/>
      <c r="J85" s="142"/>
      <c r="K85" s="302">
        <f t="shared" si="4"/>
        <v>0</v>
      </c>
      <c r="L85" s="303">
        <f t="shared" si="3"/>
        <v>0</v>
      </c>
    </row>
    <row r="86" spans="1:12" s="65" customFormat="1" ht="17.25" customHeight="1">
      <c r="A86" s="256"/>
      <c r="B86" s="256"/>
      <c r="C86" s="256"/>
      <c r="D86" s="262"/>
      <c r="E86" s="262"/>
      <c r="F86" s="301">
        <f>D86*E86</f>
        <v>0</v>
      </c>
      <c r="G86" s="142"/>
      <c r="H86" s="308"/>
      <c r="I86" s="142"/>
      <c r="J86" s="142"/>
      <c r="K86" s="302">
        <f t="shared" si="4"/>
        <v>0</v>
      </c>
      <c r="L86" s="303">
        <f t="shared" si="3"/>
        <v>0</v>
      </c>
    </row>
    <row r="87" spans="1:12" s="65" customFormat="1" ht="23.25" customHeight="1">
      <c r="A87" s="256"/>
      <c r="B87" s="256"/>
      <c r="C87" s="256"/>
      <c r="D87" s="262"/>
      <c r="E87" s="262"/>
      <c r="F87" s="301">
        <f t="shared" si="2"/>
        <v>0</v>
      </c>
      <c r="G87" s="142"/>
      <c r="H87" s="308"/>
      <c r="I87" s="142"/>
      <c r="J87" s="142"/>
      <c r="K87" s="302">
        <f t="shared" si="4"/>
        <v>0</v>
      </c>
      <c r="L87" s="303">
        <f t="shared" si="3"/>
        <v>0</v>
      </c>
    </row>
    <row r="88" spans="1:12" s="65" customFormat="1" ht="24" customHeight="1">
      <c r="A88" s="256"/>
      <c r="B88" s="256"/>
      <c r="C88" s="256"/>
      <c r="D88" s="262"/>
      <c r="E88" s="262"/>
      <c r="F88" s="301">
        <f t="shared" si="2"/>
        <v>0</v>
      </c>
      <c r="G88" s="142"/>
      <c r="H88" s="308"/>
      <c r="I88" s="142"/>
      <c r="J88" s="142"/>
      <c r="K88" s="302">
        <f t="shared" si="4"/>
        <v>0</v>
      </c>
      <c r="L88" s="303">
        <f t="shared" si="3"/>
        <v>0</v>
      </c>
    </row>
    <row r="89" spans="1:12" s="65" customFormat="1" ht="25.5" customHeight="1">
      <c r="A89" s="256"/>
      <c r="B89" s="256"/>
      <c r="C89" s="256"/>
      <c r="D89" s="262"/>
      <c r="E89" s="262"/>
      <c r="F89" s="301">
        <f t="shared" si="2"/>
        <v>0</v>
      </c>
      <c r="G89" s="142"/>
      <c r="H89" s="308"/>
      <c r="I89" s="142"/>
      <c r="J89" s="142"/>
      <c r="K89" s="302">
        <f t="shared" si="4"/>
        <v>0</v>
      </c>
      <c r="L89" s="303">
        <f t="shared" si="3"/>
        <v>0</v>
      </c>
    </row>
    <row r="90" spans="1:12" s="65" customFormat="1" ht="25.5" customHeight="1">
      <c r="A90" s="256"/>
      <c r="B90" s="256"/>
      <c r="C90" s="256"/>
      <c r="D90" s="262"/>
      <c r="E90" s="262"/>
      <c r="F90" s="301">
        <f t="shared" si="2"/>
        <v>0</v>
      </c>
      <c r="G90" s="142"/>
      <c r="H90" s="308"/>
      <c r="I90" s="142"/>
      <c r="J90" s="142"/>
      <c r="K90" s="302">
        <f t="shared" si="4"/>
        <v>0</v>
      </c>
      <c r="L90" s="303">
        <f t="shared" si="3"/>
        <v>0</v>
      </c>
    </row>
    <row r="91" spans="1:12" s="65" customFormat="1" ht="24" customHeight="1">
      <c r="A91" s="256"/>
      <c r="B91" s="256"/>
      <c r="C91" s="256"/>
      <c r="D91" s="262"/>
      <c r="E91" s="262"/>
      <c r="F91" s="301">
        <f t="shared" si="2"/>
        <v>0</v>
      </c>
      <c r="G91" s="142"/>
      <c r="H91" s="308"/>
      <c r="I91" s="142"/>
      <c r="J91" s="142"/>
      <c r="K91" s="302">
        <f t="shared" si="4"/>
        <v>0</v>
      </c>
      <c r="L91" s="303">
        <f t="shared" si="3"/>
        <v>0</v>
      </c>
    </row>
    <row r="92" spans="1:12" s="65" customFormat="1" ht="21" customHeight="1">
      <c r="A92" s="256"/>
      <c r="B92" s="256"/>
      <c r="C92" s="256"/>
      <c r="D92" s="262"/>
      <c r="E92" s="262"/>
      <c r="F92" s="301">
        <f t="shared" si="2"/>
        <v>0</v>
      </c>
      <c r="G92" s="142"/>
      <c r="H92" s="308"/>
      <c r="I92" s="142"/>
      <c r="J92" s="142"/>
      <c r="K92" s="302">
        <f t="shared" si="4"/>
        <v>0</v>
      </c>
      <c r="L92" s="303">
        <f t="shared" si="3"/>
        <v>0</v>
      </c>
    </row>
    <row r="93" spans="1:12" s="65" customFormat="1" ht="25.5" customHeight="1">
      <c r="A93" s="256"/>
      <c r="B93" s="256"/>
      <c r="C93" s="256"/>
      <c r="D93" s="262"/>
      <c r="E93" s="262"/>
      <c r="F93" s="301">
        <f t="shared" si="2"/>
        <v>0</v>
      </c>
      <c r="G93" s="142"/>
      <c r="H93" s="308"/>
      <c r="I93" s="142"/>
      <c r="J93" s="142"/>
      <c r="K93" s="302">
        <f t="shared" si="4"/>
        <v>0</v>
      </c>
      <c r="L93" s="303">
        <f t="shared" si="3"/>
        <v>0</v>
      </c>
    </row>
    <row r="94" spans="1:12" s="65" customFormat="1" ht="22.5" customHeight="1">
      <c r="A94" s="256"/>
      <c r="B94" s="256"/>
      <c r="C94" s="256"/>
      <c r="D94" s="262"/>
      <c r="E94" s="262"/>
      <c r="F94" s="301">
        <f t="shared" si="2"/>
        <v>0</v>
      </c>
      <c r="G94" s="142"/>
      <c r="H94" s="308"/>
      <c r="I94" s="142"/>
      <c r="J94" s="142"/>
      <c r="K94" s="302">
        <f t="shared" si="4"/>
        <v>0</v>
      </c>
      <c r="L94" s="303">
        <f t="shared" si="3"/>
        <v>0</v>
      </c>
    </row>
    <row r="95" spans="1:12" s="65" customFormat="1" ht="22.5" customHeight="1">
      <c r="A95" s="256"/>
      <c r="B95" s="256"/>
      <c r="C95" s="256"/>
      <c r="D95" s="262"/>
      <c r="E95" s="262"/>
      <c r="F95" s="301">
        <f t="shared" si="2"/>
        <v>0</v>
      </c>
      <c r="G95" s="142"/>
      <c r="H95" s="308"/>
      <c r="I95" s="142"/>
      <c r="J95" s="142"/>
      <c r="K95" s="302">
        <f t="shared" si="4"/>
        <v>0</v>
      </c>
      <c r="L95" s="303">
        <f t="shared" si="3"/>
        <v>0</v>
      </c>
    </row>
    <row r="96" spans="1:12" s="65" customFormat="1" ht="16.5" customHeight="1">
      <c r="A96" s="256"/>
      <c r="B96" s="256"/>
      <c r="C96" s="256"/>
      <c r="D96" s="262"/>
      <c r="E96" s="262"/>
      <c r="F96" s="301">
        <f t="shared" si="2"/>
        <v>0</v>
      </c>
      <c r="G96" s="142"/>
      <c r="H96" s="308"/>
      <c r="I96" s="142"/>
      <c r="J96" s="142"/>
      <c r="K96" s="302">
        <f t="shared" si="4"/>
        <v>0</v>
      </c>
      <c r="L96" s="303">
        <f t="shared" si="3"/>
        <v>0</v>
      </c>
    </row>
    <row r="97" spans="1:12" s="65" customFormat="1" ht="16.5" customHeight="1">
      <c r="A97" s="256"/>
      <c r="B97" s="256"/>
      <c r="C97" s="256"/>
      <c r="D97" s="262"/>
      <c r="E97" s="262"/>
      <c r="F97" s="301">
        <f t="shared" si="2"/>
        <v>0</v>
      </c>
      <c r="G97" s="142"/>
      <c r="H97" s="308"/>
      <c r="I97" s="142"/>
      <c r="J97" s="142"/>
      <c r="K97" s="302">
        <f t="shared" si="4"/>
        <v>0</v>
      </c>
      <c r="L97" s="303">
        <f t="shared" si="3"/>
        <v>0</v>
      </c>
    </row>
    <row r="98" spans="1:12" s="65" customFormat="1" ht="16.5" customHeight="1">
      <c r="A98" s="256"/>
      <c r="B98" s="256"/>
      <c r="C98" s="256"/>
      <c r="D98" s="262"/>
      <c r="E98" s="262"/>
      <c r="F98" s="301">
        <f t="shared" si="2"/>
        <v>0</v>
      </c>
      <c r="G98" s="142"/>
      <c r="H98" s="308"/>
      <c r="I98" s="142"/>
      <c r="J98" s="142"/>
      <c r="K98" s="302">
        <f t="shared" si="4"/>
        <v>0</v>
      </c>
      <c r="L98" s="303">
        <f t="shared" si="3"/>
        <v>0</v>
      </c>
    </row>
    <row r="99" spans="1:12" s="65" customFormat="1" ht="16.5" customHeight="1">
      <c r="A99" s="256"/>
      <c r="B99" s="256"/>
      <c r="C99" s="256"/>
      <c r="D99" s="262"/>
      <c r="E99" s="262"/>
      <c r="F99" s="301">
        <f t="shared" si="2"/>
        <v>0</v>
      </c>
      <c r="G99" s="142"/>
      <c r="H99" s="308"/>
      <c r="I99" s="142"/>
      <c r="J99" s="142"/>
      <c r="K99" s="302">
        <f t="shared" si="4"/>
        <v>0</v>
      </c>
      <c r="L99" s="303">
        <f t="shared" si="3"/>
        <v>0</v>
      </c>
    </row>
    <row r="100" spans="1:12" s="65" customFormat="1" ht="22.5" customHeight="1">
      <c r="A100" s="256"/>
      <c r="B100" s="256"/>
      <c r="C100" s="256"/>
      <c r="D100" s="262"/>
      <c r="E100" s="262"/>
      <c r="F100" s="301">
        <f t="shared" si="2"/>
        <v>0</v>
      </c>
      <c r="G100" s="142"/>
      <c r="H100" s="308"/>
      <c r="I100" s="142"/>
      <c r="J100" s="142"/>
      <c r="K100" s="302">
        <f t="shared" si="4"/>
        <v>0</v>
      </c>
      <c r="L100" s="303">
        <f t="shared" si="3"/>
        <v>0</v>
      </c>
    </row>
    <row r="101" spans="1:12" s="65" customFormat="1" ht="22.5" customHeight="1">
      <c r="A101" s="256"/>
      <c r="B101" s="256"/>
      <c r="C101" s="256"/>
      <c r="D101" s="262"/>
      <c r="E101" s="262"/>
      <c r="F101" s="301">
        <f t="shared" si="2"/>
        <v>0</v>
      </c>
      <c r="G101" s="142"/>
      <c r="H101" s="308"/>
      <c r="I101" s="142"/>
      <c r="J101" s="142"/>
      <c r="K101" s="302">
        <f t="shared" si="4"/>
        <v>0</v>
      </c>
      <c r="L101" s="303">
        <f t="shared" si="3"/>
        <v>0</v>
      </c>
    </row>
    <row r="102" spans="1:12" s="65" customFormat="1" ht="22.5" customHeight="1">
      <c r="A102" s="256"/>
      <c r="B102" s="256"/>
      <c r="C102" s="256"/>
      <c r="D102" s="262"/>
      <c r="E102" s="262"/>
      <c r="F102" s="301">
        <f t="shared" si="2"/>
        <v>0</v>
      </c>
      <c r="G102" s="142"/>
      <c r="H102" s="308"/>
      <c r="I102" s="142"/>
      <c r="J102" s="142"/>
      <c r="K102" s="302">
        <f t="shared" si="4"/>
        <v>0</v>
      </c>
      <c r="L102" s="303">
        <f t="shared" si="3"/>
        <v>0</v>
      </c>
    </row>
    <row r="103" spans="1:12" s="65" customFormat="1" ht="22.5" customHeight="1">
      <c r="A103" s="256"/>
      <c r="B103" s="256"/>
      <c r="C103" s="256"/>
      <c r="D103" s="262"/>
      <c r="E103" s="262"/>
      <c r="F103" s="301">
        <f t="shared" si="2"/>
        <v>0</v>
      </c>
      <c r="G103" s="142"/>
      <c r="H103" s="308"/>
      <c r="I103" s="142"/>
      <c r="J103" s="142"/>
      <c r="K103" s="302">
        <f t="shared" si="4"/>
        <v>0</v>
      </c>
      <c r="L103" s="303">
        <f t="shared" si="3"/>
        <v>0</v>
      </c>
    </row>
    <row r="104" spans="1:12" s="65" customFormat="1" ht="22.5" customHeight="1">
      <c r="A104" s="256"/>
      <c r="B104" s="256"/>
      <c r="C104" s="256"/>
      <c r="D104" s="262"/>
      <c r="E104" s="262"/>
      <c r="F104" s="301">
        <f t="shared" si="2"/>
        <v>0</v>
      </c>
      <c r="G104" s="142"/>
      <c r="H104" s="308"/>
      <c r="I104" s="142"/>
      <c r="J104" s="142"/>
      <c r="K104" s="302">
        <f t="shared" si="4"/>
        <v>0</v>
      </c>
      <c r="L104" s="303">
        <f t="shared" si="3"/>
        <v>0</v>
      </c>
    </row>
    <row r="105" spans="1:12" s="65" customFormat="1" ht="22.5" customHeight="1">
      <c r="A105" s="256"/>
      <c r="B105" s="256"/>
      <c r="C105" s="256"/>
      <c r="D105" s="262"/>
      <c r="E105" s="262"/>
      <c r="F105" s="301">
        <f t="shared" si="2"/>
        <v>0</v>
      </c>
      <c r="G105" s="142"/>
      <c r="H105" s="308"/>
      <c r="I105" s="142"/>
      <c r="J105" s="142"/>
      <c r="K105" s="302">
        <f t="shared" si="4"/>
        <v>0</v>
      </c>
      <c r="L105" s="303">
        <f t="shared" si="3"/>
        <v>0</v>
      </c>
    </row>
    <row r="106" spans="1:12" s="65" customFormat="1" ht="22.5" customHeight="1">
      <c r="A106" s="256"/>
      <c r="B106" s="256"/>
      <c r="C106" s="256"/>
      <c r="D106" s="262"/>
      <c r="E106" s="262"/>
      <c r="F106" s="301">
        <f t="shared" si="2"/>
        <v>0</v>
      </c>
      <c r="G106" s="142"/>
      <c r="H106" s="308"/>
      <c r="I106" s="142"/>
      <c r="J106" s="142"/>
      <c r="K106" s="302">
        <f t="shared" si="4"/>
        <v>0</v>
      </c>
      <c r="L106" s="303">
        <f t="shared" si="3"/>
        <v>0</v>
      </c>
    </row>
    <row r="107" spans="1:12" s="65" customFormat="1" ht="17.25" customHeight="1">
      <c r="A107" s="256"/>
      <c r="B107" s="256"/>
      <c r="C107" s="256"/>
      <c r="D107" s="262"/>
      <c r="E107" s="262"/>
      <c r="F107" s="301">
        <f t="shared" si="2"/>
        <v>0</v>
      </c>
      <c r="G107" s="142"/>
      <c r="H107" s="308"/>
      <c r="I107" s="142"/>
      <c r="J107" s="142"/>
      <c r="K107" s="302">
        <f t="shared" si="4"/>
        <v>0</v>
      </c>
      <c r="L107" s="303">
        <f t="shared" si="3"/>
        <v>0</v>
      </c>
    </row>
    <row r="108" spans="1:12" s="65" customFormat="1" ht="17.25" customHeight="1">
      <c r="A108" s="256"/>
      <c r="B108" s="256"/>
      <c r="C108" s="256"/>
      <c r="D108" s="262"/>
      <c r="E108" s="262"/>
      <c r="F108" s="301">
        <f t="shared" si="2"/>
        <v>0</v>
      </c>
      <c r="G108" s="142"/>
      <c r="H108" s="308"/>
      <c r="I108" s="142"/>
      <c r="J108" s="142"/>
      <c r="K108" s="302">
        <f t="shared" si="4"/>
        <v>0</v>
      </c>
      <c r="L108" s="303">
        <f t="shared" si="3"/>
        <v>0</v>
      </c>
    </row>
    <row r="109" spans="1:12" s="123" customFormat="1" ht="24" customHeight="1">
      <c r="A109" s="304" t="s">
        <v>2</v>
      </c>
      <c r="B109" s="304"/>
      <c r="C109" s="304"/>
      <c r="D109" s="305"/>
      <c r="E109" s="304"/>
      <c r="F109" s="306">
        <f>SUM(F78:F108)</f>
        <v>0</v>
      </c>
      <c r="G109" s="305"/>
      <c r="H109" s="309"/>
      <c r="I109" s="305"/>
      <c r="J109" s="305"/>
      <c r="K109" s="306">
        <f>SUM(K78:K108)</f>
        <v>0</v>
      </c>
      <c r="L109" s="306">
        <f>SUM(L78:L108)</f>
        <v>0</v>
      </c>
    </row>
    <row r="110" spans="1:12" s="104" customFormat="1" ht="15" customHeight="1">
      <c r="A110" s="389"/>
      <c r="B110" s="372"/>
      <c r="C110" s="372"/>
      <c r="D110" s="372"/>
      <c r="E110" s="372"/>
      <c r="F110" s="372"/>
      <c r="G110" s="372"/>
      <c r="H110" s="372"/>
      <c r="I110" s="372"/>
      <c r="J110" s="106"/>
      <c r="K110" s="106"/>
      <c r="L110" s="103"/>
    </row>
    <row r="111" spans="1:12" s="104" customFormat="1" ht="24.75" customHeight="1">
      <c r="A111" s="390" t="s">
        <v>95</v>
      </c>
      <c r="B111" s="391"/>
      <c r="C111" s="391"/>
      <c r="D111" s="391"/>
      <c r="E111" s="391"/>
      <c r="F111" s="391"/>
      <c r="G111" s="391"/>
      <c r="H111" s="391"/>
      <c r="I111" s="391"/>
      <c r="J111" s="391"/>
      <c r="K111" s="391"/>
      <c r="L111" s="392"/>
    </row>
    <row r="112" spans="6:11" s="123" customFormat="1" ht="16.5" thickBot="1">
      <c r="F112" s="136"/>
      <c r="G112" s="166"/>
      <c r="H112" s="167"/>
      <c r="I112" s="167"/>
      <c r="J112" s="167"/>
      <c r="K112" s="167"/>
    </row>
    <row r="113" spans="1:11" s="65" customFormat="1" ht="15.75" thickBot="1">
      <c r="A113" s="168" t="s">
        <v>110</v>
      </c>
      <c r="B113" s="169"/>
      <c r="C113" s="169"/>
      <c r="D113" s="169"/>
      <c r="E113" s="170"/>
      <c r="F113" s="64"/>
      <c r="G113" s="180" t="s">
        <v>114</v>
      </c>
      <c r="H113" s="181"/>
      <c r="I113" s="181"/>
      <c r="J113" s="181"/>
      <c r="K113" s="182"/>
    </row>
    <row r="114" spans="1:11" s="65" customFormat="1" ht="36.75" customHeight="1">
      <c r="A114" s="393" t="s">
        <v>111</v>
      </c>
      <c r="B114" s="394"/>
      <c r="C114" s="394"/>
      <c r="D114" s="394"/>
      <c r="E114" s="395"/>
      <c r="G114" s="396" t="s">
        <v>112</v>
      </c>
      <c r="H114" s="397"/>
      <c r="I114" s="400" t="s">
        <v>113</v>
      </c>
      <c r="J114" s="400" t="s">
        <v>46</v>
      </c>
      <c r="K114" s="402" t="s">
        <v>29</v>
      </c>
    </row>
    <row r="115" spans="1:11" s="65" customFormat="1" ht="30" customHeight="1">
      <c r="A115" s="404" t="s">
        <v>31</v>
      </c>
      <c r="B115" s="405"/>
      <c r="C115" s="278" t="s">
        <v>30</v>
      </c>
      <c r="D115" s="278" t="s">
        <v>32</v>
      </c>
      <c r="E115" s="279" t="s">
        <v>29</v>
      </c>
      <c r="F115" s="64"/>
      <c r="G115" s="398"/>
      <c r="H115" s="399"/>
      <c r="I115" s="401"/>
      <c r="J115" s="401"/>
      <c r="K115" s="403"/>
    </row>
    <row r="116" spans="1:11" s="65" customFormat="1" ht="32.25" customHeight="1">
      <c r="A116" s="406"/>
      <c r="B116" s="407"/>
      <c r="C116" s="264"/>
      <c r="D116" s="264"/>
      <c r="E116" s="265">
        <f aca="true" t="shared" si="5" ref="E116:E127">C116*D116</f>
        <v>0</v>
      </c>
      <c r="G116" s="406"/>
      <c r="H116" s="408"/>
      <c r="I116" s="264"/>
      <c r="J116" s="264"/>
      <c r="K116" s="265">
        <f aca="true" t="shared" si="6" ref="K116:K127">I116*J116</f>
        <v>0</v>
      </c>
    </row>
    <row r="117" spans="1:11" s="65" customFormat="1" ht="29.25" customHeight="1">
      <c r="A117" s="406"/>
      <c r="B117" s="407"/>
      <c r="C117" s="264"/>
      <c r="D117" s="264"/>
      <c r="E117" s="265">
        <f t="shared" si="5"/>
        <v>0</v>
      </c>
      <c r="G117" s="406"/>
      <c r="H117" s="408"/>
      <c r="I117" s="264"/>
      <c r="J117" s="264"/>
      <c r="K117" s="265">
        <f t="shared" si="6"/>
        <v>0</v>
      </c>
    </row>
    <row r="118" spans="1:11" s="65" customFormat="1" ht="34.5" customHeight="1">
      <c r="A118" s="406"/>
      <c r="B118" s="407"/>
      <c r="C118" s="264"/>
      <c r="D118" s="264"/>
      <c r="E118" s="265">
        <f t="shared" si="5"/>
        <v>0</v>
      </c>
      <c r="G118" s="406"/>
      <c r="H118" s="408"/>
      <c r="I118" s="264"/>
      <c r="J118" s="264"/>
      <c r="K118" s="265">
        <f t="shared" si="6"/>
        <v>0</v>
      </c>
    </row>
    <row r="119" spans="1:11" s="65" customFormat="1" ht="30.75" customHeight="1">
      <c r="A119" s="406"/>
      <c r="B119" s="408"/>
      <c r="C119" s="264"/>
      <c r="D119" s="264"/>
      <c r="E119" s="265">
        <f t="shared" si="5"/>
        <v>0</v>
      </c>
      <c r="G119" s="406"/>
      <c r="H119" s="408"/>
      <c r="I119" s="264"/>
      <c r="J119" s="264"/>
      <c r="K119" s="265">
        <f t="shared" si="6"/>
        <v>0</v>
      </c>
    </row>
    <row r="120" spans="1:11" s="65" customFormat="1" ht="32.25" customHeight="1">
      <c r="A120" s="409"/>
      <c r="B120" s="410"/>
      <c r="C120" s="264"/>
      <c r="D120" s="264"/>
      <c r="E120" s="265">
        <f t="shared" si="5"/>
        <v>0</v>
      </c>
      <c r="G120" s="406"/>
      <c r="H120" s="408"/>
      <c r="I120" s="264"/>
      <c r="J120" s="264"/>
      <c r="K120" s="265">
        <f t="shared" si="6"/>
        <v>0</v>
      </c>
    </row>
    <row r="121" spans="1:11" s="65" customFormat="1" ht="30" customHeight="1">
      <c r="A121" s="409"/>
      <c r="B121" s="410"/>
      <c r="C121" s="264"/>
      <c r="D121" s="264"/>
      <c r="E121" s="265">
        <f t="shared" si="5"/>
        <v>0</v>
      </c>
      <c r="G121" s="406"/>
      <c r="H121" s="408"/>
      <c r="I121" s="264"/>
      <c r="J121" s="264"/>
      <c r="K121" s="265">
        <f t="shared" si="6"/>
        <v>0</v>
      </c>
    </row>
    <row r="122" spans="1:11" s="65" customFormat="1" ht="36" customHeight="1">
      <c r="A122" s="406"/>
      <c r="B122" s="408"/>
      <c r="C122" s="264"/>
      <c r="D122" s="264"/>
      <c r="E122" s="265">
        <f t="shared" si="5"/>
        <v>0</v>
      </c>
      <c r="G122" s="406"/>
      <c r="H122" s="408"/>
      <c r="I122" s="264"/>
      <c r="J122" s="264"/>
      <c r="K122" s="265">
        <f t="shared" si="6"/>
        <v>0</v>
      </c>
    </row>
    <row r="123" spans="1:11" s="65" customFormat="1" ht="34.5" customHeight="1">
      <c r="A123" s="406"/>
      <c r="B123" s="408"/>
      <c r="C123" s="264"/>
      <c r="D123" s="264"/>
      <c r="E123" s="265">
        <f t="shared" si="5"/>
        <v>0</v>
      </c>
      <c r="G123" s="409"/>
      <c r="H123" s="410"/>
      <c r="I123" s="264"/>
      <c r="J123" s="264"/>
      <c r="K123" s="265">
        <f t="shared" si="6"/>
        <v>0</v>
      </c>
    </row>
    <row r="124" spans="1:11" s="65" customFormat="1" ht="33.75" customHeight="1">
      <c r="A124" s="406"/>
      <c r="B124" s="408"/>
      <c r="C124" s="264"/>
      <c r="D124" s="264"/>
      <c r="E124" s="265">
        <f t="shared" si="5"/>
        <v>0</v>
      </c>
      <c r="G124" s="406"/>
      <c r="H124" s="408"/>
      <c r="I124" s="264"/>
      <c r="J124" s="264"/>
      <c r="K124" s="265">
        <f t="shared" si="6"/>
        <v>0</v>
      </c>
    </row>
    <row r="125" spans="1:11" s="65" customFormat="1" ht="34.5" customHeight="1">
      <c r="A125" s="409"/>
      <c r="B125" s="410"/>
      <c r="C125" s="264"/>
      <c r="D125" s="264"/>
      <c r="E125" s="265">
        <f t="shared" si="5"/>
        <v>0</v>
      </c>
      <c r="G125" s="409"/>
      <c r="H125" s="410"/>
      <c r="I125" s="264"/>
      <c r="J125" s="264"/>
      <c r="K125" s="265">
        <f t="shared" si="6"/>
        <v>0</v>
      </c>
    </row>
    <row r="126" spans="1:11" s="65" customFormat="1" ht="31.5" customHeight="1">
      <c r="A126" s="409"/>
      <c r="B126" s="410"/>
      <c r="C126" s="264"/>
      <c r="D126" s="264"/>
      <c r="E126" s="265">
        <f t="shared" si="5"/>
        <v>0</v>
      </c>
      <c r="G126" s="406"/>
      <c r="H126" s="408"/>
      <c r="I126" s="264"/>
      <c r="J126" s="264"/>
      <c r="K126" s="265">
        <f t="shared" si="6"/>
        <v>0</v>
      </c>
    </row>
    <row r="127" spans="1:11" s="65" customFormat="1" ht="34.5" customHeight="1" thickBot="1">
      <c r="A127" s="409"/>
      <c r="B127" s="410"/>
      <c r="C127" s="264"/>
      <c r="D127" s="264"/>
      <c r="E127" s="265">
        <f t="shared" si="5"/>
        <v>0</v>
      </c>
      <c r="G127" s="406"/>
      <c r="H127" s="408"/>
      <c r="I127" s="264"/>
      <c r="J127" s="264"/>
      <c r="K127" s="265">
        <f t="shared" si="6"/>
        <v>0</v>
      </c>
    </row>
    <row r="128" spans="1:11" s="65" customFormat="1" ht="14.25" customHeight="1" thickBot="1">
      <c r="A128" s="173" t="s">
        <v>115</v>
      </c>
      <c r="B128" s="174"/>
      <c r="C128" s="174"/>
      <c r="D128" s="174"/>
      <c r="E128" s="175">
        <f>SUM(E116:E127)</f>
        <v>0</v>
      </c>
      <c r="F128" s="64"/>
      <c r="G128" s="411" t="s">
        <v>116</v>
      </c>
      <c r="H128" s="412"/>
      <c r="I128" s="183"/>
      <c r="J128" s="183"/>
      <c r="K128" s="175">
        <f>SUM(K116:K127)</f>
        <v>0</v>
      </c>
    </row>
    <row r="129" spans="1:7" s="139" customFormat="1" ht="15.75" thickBot="1">
      <c r="A129" s="184"/>
      <c r="B129" s="185"/>
      <c r="C129" s="185"/>
      <c r="D129" s="185"/>
      <c r="E129" s="186"/>
      <c r="F129" s="199"/>
      <c r="G129" s="179"/>
    </row>
    <row r="130" spans="1:11" s="139" customFormat="1" ht="15.75" customHeight="1" thickBot="1">
      <c r="A130" s="180" t="s">
        <v>117</v>
      </c>
      <c r="B130" s="181"/>
      <c r="C130" s="181"/>
      <c r="D130" s="181"/>
      <c r="E130" s="182"/>
      <c r="F130" s="199"/>
      <c r="G130" s="180" t="s">
        <v>120</v>
      </c>
      <c r="H130" s="181"/>
      <c r="I130" s="181"/>
      <c r="J130" s="181"/>
      <c r="K130" s="182"/>
    </row>
    <row r="131" spans="1:11" s="139" customFormat="1" ht="53.25" customHeight="1">
      <c r="A131" s="413" t="s">
        <v>119</v>
      </c>
      <c r="B131" s="414"/>
      <c r="C131" s="266" t="s">
        <v>45</v>
      </c>
      <c r="D131" s="266" t="s">
        <v>118</v>
      </c>
      <c r="E131" s="267" t="s">
        <v>29</v>
      </c>
      <c r="F131" s="233"/>
      <c r="G131" s="413" t="s">
        <v>121</v>
      </c>
      <c r="H131" s="414"/>
      <c r="I131" s="266" t="s">
        <v>30</v>
      </c>
      <c r="J131" s="266" t="s">
        <v>32</v>
      </c>
      <c r="K131" s="267" t="s">
        <v>29</v>
      </c>
    </row>
    <row r="132" spans="1:11" s="139" customFormat="1" ht="26.25" customHeight="1">
      <c r="A132" s="406"/>
      <c r="B132" s="408"/>
      <c r="C132" s="268"/>
      <c r="D132" s="268"/>
      <c r="E132" s="293">
        <f>C132*D132</f>
        <v>0</v>
      </c>
      <c r="F132" s="234"/>
      <c r="G132" s="406"/>
      <c r="H132" s="408"/>
      <c r="I132" s="268"/>
      <c r="J132" s="268"/>
      <c r="K132" s="292">
        <f>I132*J132</f>
        <v>0</v>
      </c>
    </row>
    <row r="133" spans="1:11" s="139" customFormat="1" ht="30" customHeight="1">
      <c r="A133" s="406"/>
      <c r="B133" s="408"/>
      <c r="C133" s="268"/>
      <c r="D133" s="268"/>
      <c r="E133" s="293">
        <f aca="true" t="shared" si="7" ref="E133:E141">C133*D133</f>
        <v>0</v>
      </c>
      <c r="F133" s="234"/>
      <c r="G133" s="406"/>
      <c r="H133" s="408"/>
      <c r="I133" s="268"/>
      <c r="J133" s="268"/>
      <c r="K133" s="292">
        <f aca="true" t="shared" si="8" ref="K133:K141">I133*J133</f>
        <v>0</v>
      </c>
    </row>
    <row r="134" spans="1:11" s="139" customFormat="1" ht="25.5" customHeight="1">
      <c r="A134" s="406"/>
      <c r="B134" s="408"/>
      <c r="C134" s="268"/>
      <c r="D134" s="268"/>
      <c r="E134" s="293">
        <f t="shared" si="7"/>
        <v>0</v>
      </c>
      <c r="F134" s="234"/>
      <c r="G134" s="406"/>
      <c r="H134" s="408"/>
      <c r="I134" s="268"/>
      <c r="J134" s="268"/>
      <c r="K134" s="292">
        <f t="shared" si="8"/>
        <v>0</v>
      </c>
    </row>
    <row r="135" spans="1:11" s="139" customFormat="1" ht="32.25" customHeight="1">
      <c r="A135" s="409"/>
      <c r="B135" s="410"/>
      <c r="C135" s="268"/>
      <c r="D135" s="268"/>
      <c r="E135" s="293">
        <f t="shared" si="7"/>
        <v>0</v>
      </c>
      <c r="F135" s="234"/>
      <c r="G135" s="409"/>
      <c r="H135" s="410"/>
      <c r="I135" s="268"/>
      <c r="J135" s="268"/>
      <c r="K135" s="292">
        <f t="shared" si="8"/>
        <v>0</v>
      </c>
    </row>
    <row r="136" spans="1:11" s="139" customFormat="1" ht="30" customHeight="1">
      <c r="A136" s="406"/>
      <c r="B136" s="408"/>
      <c r="C136" s="268"/>
      <c r="D136" s="268"/>
      <c r="E136" s="293">
        <f t="shared" si="7"/>
        <v>0</v>
      </c>
      <c r="F136" s="234"/>
      <c r="G136" s="406"/>
      <c r="H136" s="408"/>
      <c r="I136" s="268"/>
      <c r="J136" s="268"/>
      <c r="K136" s="292">
        <f t="shared" si="8"/>
        <v>0</v>
      </c>
    </row>
    <row r="137" spans="1:11" s="139" customFormat="1" ht="32.25" customHeight="1">
      <c r="A137" s="406"/>
      <c r="B137" s="408"/>
      <c r="C137" s="268"/>
      <c r="D137" s="268"/>
      <c r="E137" s="293">
        <f t="shared" si="7"/>
        <v>0</v>
      </c>
      <c r="F137" s="234"/>
      <c r="G137" s="406"/>
      <c r="H137" s="408"/>
      <c r="I137" s="268"/>
      <c r="J137" s="268"/>
      <c r="K137" s="292">
        <f t="shared" si="8"/>
        <v>0</v>
      </c>
    </row>
    <row r="138" spans="1:11" s="139" customFormat="1" ht="30" customHeight="1">
      <c r="A138" s="406"/>
      <c r="B138" s="408"/>
      <c r="C138" s="268"/>
      <c r="D138" s="268"/>
      <c r="E138" s="293">
        <f t="shared" si="7"/>
        <v>0</v>
      </c>
      <c r="F138" s="234"/>
      <c r="G138" s="406"/>
      <c r="H138" s="408"/>
      <c r="I138" s="268"/>
      <c r="J138" s="268"/>
      <c r="K138" s="292">
        <f t="shared" si="8"/>
        <v>0</v>
      </c>
    </row>
    <row r="139" spans="1:11" s="139" customFormat="1" ht="27" customHeight="1">
      <c r="A139" s="415"/>
      <c r="B139" s="410"/>
      <c r="C139" s="268"/>
      <c r="D139" s="268"/>
      <c r="E139" s="293">
        <f t="shared" si="7"/>
        <v>0</v>
      </c>
      <c r="F139" s="234"/>
      <c r="G139" s="415"/>
      <c r="H139" s="410"/>
      <c r="I139" s="268"/>
      <c r="J139" s="268"/>
      <c r="K139" s="292">
        <f t="shared" si="8"/>
        <v>0</v>
      </c>
    </row>
    <row r="140" spans="1:11" s="139" customFormat="1" ht="25.5" customHeight="1">
      <c r="A140" s="415"/>
      <c r="B140" s="410"/>
      <c r="C140" s="268"/>
      <c r="D140" s="268"/>
      <c r="E140" s="293">
        <f t="shared" si="7"/>
        <v>0</v>
      </c>
      <c r="F140" s="234"/>
      <c r="G140" s="415"/>
      <c r="H140" s="410"/>
      <c r="I140" s="268"/>
      <c r="J140" s="268"/>
      <c r="K140" s="292">
        <f t="shared" si="8"/>
        <v>0</v>
      </c>
    </row>
    <row r="141" spans="1:11" s="139" customFormat="1" ht="29.25" customHeight="1">
      <c r="A141" s="415"/>
      <c r="B141" s="410"/>
      <c r="C141" s="268"/>
      <c r="D141" s="268"/>
      <c r="E141" s="293">
        <f t="shared" si="7"/>
        <v>0</v>
      </c>
      <c r="F141" s="234"/>
      <c r="G141" s="415"/>
      <c r="H141" s="410"/>
      <c r="I141" s="268"/>
      <c r="J141" s="268"/>
      <c r="K141" s="292">
        <f t="shared" si="8"/>
        <v>0</v>
      </c>
    </row>
    <row r="142" spans="1:11" s="139" customFormat="1" ht="13.5" customHeight="1" thickBot="1">
      <c r="A142" s="187" t="s">
        <v>115</v>
      </c>
      <c r="B142" s="188"/>
      <c r="C142" s="188"/>
      <c r="D142" s="189"/>
      <c r="E142" s="260">
        <f>SUM(E132:E141)</f>
        <v>0</v>
      </c>
      <c r="F142" s="116"/>
      <c r="G142" s="187" t="s">
        <v>115</v>
      </c>
      <c r="H142" s="188"/>
      <c r="I142" s="188"/>
      <c r="J142" s="189"/>
      <c r="K142" s="198">
        <f>SUM(K132:K141)</f>
        <v>0</v>
      </c>
    </row>
    <row r="143" spans="1:7" s="139" customFormat="1" ht="13.5" customHeight="1" thickBot="1">
      <c r="A143" s="190"/>
      <c r="B143" s="190"/>
      <c r="C143" s="190"/>
      <c r="D143" s="191"/>
      <c r="E143" s="191"/>
      <c r="F143" s="116"/>
      <c r="G143" s="179"/>
    </row>
    <row r="144" spans="1:6" s="139" customFormat="1" ht="13.5" customHeight="1" thickBot="1">
      <c r="A144" s="235" t="s">
        <v>123</v>
      </c>
      <c r="B144" s="169"/>
      <c r="C144" s="169"/>
      <c r="D144" s="169"/>
      <c r="E144" s="170"/>
      <c r="F144" s="116"/>
    </row>
    <row r="145" spans="1:6" s="139" customFormat="1" ht="74.25" customHeight="1">
      <c r="A145" s="416" t="s">
        <v>126</v>
      </c>
      <c r="B145" s="417"/>
      <c r="C145" s="417"/>
      <c r="D145" s="417"/>
      <c r="E145" s="418"/>
      <c r="F145" s="116"/>
    </row>
    <row r="146" spans="1:6" s="139" customFormat="1" ht="29.25" customHeight="1">
      <c r="A146" s="419"/>
      <c r="B146" s="420"/>
      <c r="C146" s="420"/>
      <c r="D146" s="420"/>
      <c r="E146" s="421"/>
      <c r="F146" s="116"/>
    </row>
    <row r="147" spans="1:6" s="139" customFormat="1" ht="32.25" customHeight="1">
      <c r="A147" s="422" t="s">
        <v>124</v>
      </c>
      <c r="B147" s="423"/>
      <c r="C147" s="423"/>
      <c r="D147" s="424"/>
      <c r="E147" s="240" t="s">
        <v>125</v>
      </c>
      <c r="F147" s="116"/>
    </row>
    <row r="148" spans="1:6" s="139" customFormat="1" ht="26.25" customHeight="1">
      <c r="A148" s="425"/>
      <c r="B148" s="426"/>
      <c r="C148" s="426"/>
      <c r="D148" s="332"/>
      <c r="E148" s="269">
        <v>0</v>
      </c>
      <c r="F148" s="116"/>
    </row>
    <row r="149" spans="1:6" s="139" customFormat="1" ht="27.75" customHeight="1">
      <c r="A149" s="425"/>
      <c r="B149" s="426"/>
      <c r="C149" s="426"/>
      <c r="D149" s="332"/>
      <c r="E149" s="269">
        <v>0</v>
      </c>
      <c r="F149" s="116"/>
    </row>
    <row r="150" spans="1:6" s="139" customFormat="1" ht="27.75" customHeight="1">
      <c r="A150" s="425"/>
      <c r="B150" s="426"/>
      <c r="C150" s="426"/>
      <c r="D150" s="332"/>
      <c r="E150" s="269">
        <v>0</v>
      </c>
      <c r="F150" s="116"/>
    </row>
    <row r="151" spans="1:6" s="139" customFormat="1" ht="23.25" customHeight="1">
      <c r="A151" s="425"/>
      <c r="B151" s="426"/>
      <c r="C151" s="426"/>
      <c r="D151" s="332"/>
      <c r="E151" s="269">
        <v>0</v>
      </c>
      <c r="F151" s="116"/>
    </row>
    <row r="152" spans="1:6" s="139" customFormat="1" ht="30.75" customHeight="1">
      <c r="A152" s="425"/>
      <c r="B152" s="426"/>
      <c r="C152" s="426"/>
      <c r="D152" s="332"/>
      <c r="E152" s="269">
        <v>0</v>
      </c>
      <c r="F152" s="116"/>
    </row>
    <row r="153" spans="1:6" s="139" customFormat="1" ht="32.25" customHeight="1" thickBot="1">
      <c r="A153" s="427" t="s">
        <v>0</v>
      </c>
      <c r="B153" s="428"/>
      <c r="C153" s="428"/>
      <c r="D153" s="429"/>
      <c r="E153" s="260">
        <f>SUM(E148:E152)</f>
        <v>0</v>
      </c>
      <c r="F153" s="116"/>
    </row>
    <row r="154" spans="1:7" s="139" customFormat="1" ht="13.5" customHeight="1">
      <c r="A154" s="190"/>
      <c r="B154" s="190"/>
      <c r="C154" s="190"/>
      <c r="D154" s="191"/>
      <c r="E154" s="191"/>
      <c r="F154" s="116"/>
      <c r="G154" s="179"/>
    </row>
    <row r="155" spans="1:7" s="139" customFormat="1" ht="12" customHeight="1">
      <c r="A155" s="190"/>
      <c r="B155" s="190"/>
      <c r="C155" s="190"/>
      <c r="D155" s="191"/>
      <c r="E155" s="191"/>
      <c r="F155" s="116"/>
      <c r="G155" s="179"/>
    </row>
    <row r="156" spans="1:7" s="237" customFormat="1" ht="5.25" customHeight="1" hidden="1">
      <c r="A156" s="190"/>
      <c r="B156" s="190"/>
      <c r="C156" s="190"/>
      <c r="D156" s="191"/>
      <c r="E156" s="191"/>
      <c r="F156" s="116"/>
      <c r="G156" s="236"/>
    </row>
    <row r="157" spans="1:12" s="237" customFormat="1" ht="13.5" customHeight="1" hidden="1">
      <c r="A157" s="430"/>
      <c r="B157" s="431"/>
      <c r="C157" s="431"/>
      <c r="D157" s="431"/>
      <c r="E157" s="431"/>
      <c r="F157" s="116"/>
      <c r="G157" s="430"/>
      <c r="H157" s="431"/>
      <c r="I157" s="431"/>
      <c r="J157" s="431"/>
      <c r="K157" s="431"/>
      <c r="L157" s="432"/>
    </row>
    <row r="158" spans="1:12" s="237" customFormat="1" ht="58.5" customHeight="1" hidden="1">
      <c r="A158" s="433"/>
      <c r="B158" s="434"/>
      <c r="C158" s="434"/>
      <c r="D158" s="434"/>
      <c r="E158" s="434"/>
      <c r="F158" s="116"/>
      <c r="G158" s="435"/>
      <c r="H158" s="436"/>
      <c r="I158" s="436"/>
      <c r="J158" s="436"/>
      <c r="K158" s="436"/>
      <c r="L158" s="176"/>
    </row>
    <row r="159" spans="1:12" s="237" customFormat="1" ht="30" customHeight="1" hidden="1">
      <c r="A159" s="437"/>
      <c r="B159" s="438"/>
      <c r="C159" s="438"/>
      <c r="D159" s="438"/>
      <c r="E159" s="238"/>
      <c r="F159" s="116"/>
      <c r="G159" s="439"/>
      <c r="H159" s="432"/>
      <c r="I159" s="432"/>
      <c r="J159" s="432"/>
      <c r="K159" s="432"/>
      <c r="L159" s="238"/>
    </row>
    <row r="160" spans="1:12" s="239" customFormat="1" ht="24" customHeight="1" hidden="1">
      <c r="A160" s="440"/>
      <c r="B160" s="441"/>
      <c r="C160" s="441"/>
      <c r="D160" s="441"/>
      <c r="E160" s="243"/>
      <c r="F160" s="192"/>
      <c r="G160" s="442"/>
      <c r="H160" s="443"/>
      <c r="I160" s="443"/>
      <c r="J160" s="443"/>
      <c r="K160" s="443"/>
      <c r="L160" s="238"/>
    </row>
    <row r="161" spans="1:12" s="237" customFormat="1" ht="13.5" customHeight="1" hidden="1">
      <c r="A161" s="176"/>
      <c r="B161" s="193"/>
      <c r="C161" s="193"/>
      <c r="D161" s="193"/>
      <c r="E161" s="177"/>
      <c r="F161" s="116"/>
      <c r="G161" s="439"/>
      <c r="H161" s="432"/>
      <c r="I161" s="432"/>
      <c r="J161" s="432"/>
      <c r="K161" s="432"/>
      <c r="L161" s="197"/>
    </row>
    <row r="162" spans="5:7" s="237" customFormat="1" ht="13.5" customHeight="1" hidden="1">
      <c r="E162" s="220"/>
      <c r="F162" s="116"/>
      <c r="G162" s="236"/>
    </row>
    <row r="163" spans="6:7" s="139" customFormat="1" ht="13.5" customHeight="1">
      <c r="F163" s="116"/>
      <c r="G163" s="179"/>
    </row>
    <row r="164" spans="1:7" s="139" customFormat="1" ht="13.5" customHeight="1" thickBot="1">
      <c r="A164" s="190"/>
      <c r="B164" s="190"/>
      <c r="C164" s="190"/>
      <c r="D164" s="191"/>
      <c r="E164" s="191"/>
      <c r="F164" s="116"/>
      <c r="G164" s="179"/>
    </row>
    <row r="165" spans="1:11" s="65" customFormat="1" ht="15.75" thickBot="1">
      <c r="A165" s="168" t="s">
        <v>177</v>
      </c>
      <c r="B165" s="169"/>
      <c r="C165" s="169"/>
      <c r="D165" s="169"/>
      <c r="E165" s="170"/>
      <c r="G165" s="444"/>
      <c r="H165" s="441"/>
      <c r="I165" s="441"/>
      <c r="J165" s="441"/>
      <c r="K165" s="441"/>
    </row>
    <row r="166" spans="1:11" s="65" customFormat="1" ht="68.25" customHeight="1" thickBot="1">
      <c r="A166" s="445" t="s">
        <v>127</v>
      </c>
      <c r="B166" s="446"/>
      <c r="C166" s="446"/>
      <c r="D166" s="446"/>
      <c r="E166" s="447"/>
      <c r="G166" s="433"/>
      <c r="H166" s="433"/>
      <c r="I166" s="433"/>
      <c r="J166" s="433"/>
      <c r="K166" s="433"/>
    </row>
    <row r="167" spans="1:11" s="65" customFormat="1" ht="51.75" customHeight="1">
      <c r="A167" s="448" t="s">
        <v>80</v>
      </c>
      <c r="B167" s="449"/>
      <c r="C167" s="247" t="s">
        <v>77</v>
      </c>
      <c r="D167" s="247" t="s">
        <v>45</v>
      </c>
      <c r="E167" s="283" t="s">
        <v>78</v>
      </c>
      <c r="F167" s="284"/>
      <c r="G167" s="450"/>
      <c r="H167" s="451"/>
      <c r="I167" s="317"/>
      <c r="J167" s="317"/>
      <c r="K167" s="318"/>
    </row>
    <row r="168" spans="1:11" s="65" customFormat="1" ht="27" customHeight="1">
      <c r="A168" s="452" t="s">
        <v>171</v>
      </c>
      <c r="B168" s="333"/>
      <c r="C168" s="270" t="s">
        <v>189</v>
      </c>
      <c r="D168" s="271" t="s">
        <v>188</v>
      </c>
      <c r="E168" s="287">
        <v>0</v>
      </c>
      <c r="F168" s="195"/>
      <c r="G168" s="453"/>
      <c r="H168" s="453"/>
      <c r="I168" s="319"/>
      <c r="J168" s="319"/>
      <c r="K168" s="320"/>
    </row>
    <row r="169" spans="1:11" s="65" customFormat="1" ht="27" customHeight="1">
      <c r="A169" s="454"/>
      <c r="B169" s="455"/>
      <c r="C169" s="270"/>
      <c r="D169" s="271"/>
      <c r="E169" s="287">
        <f>(D169*C169)</f>
        <v>0</v>
      </c>
      <c r="F169" s="195"/>
      <c r="G169" s="453"/>
      <c r="H169" s="453"/>
      <c r="I169" s="319"/>
      <c r="J169" s="319"/>
      <c r="K169" s="320"/>
    </row>
    <row r="170" spans="1:11" s="65" customFormat="1" ht="27" customHeight="1">
      <c r="A170" s="454"/>
      <c r="B170" s="455"/>
      <c r="C170" s="270"/>
      <c r="D170" s="271"/>
      <c r="E170" s="287">
        <f>(D170*C170)</f>
        <v>0</v>
      </c>
      <c r="F170" s="195"/>
      <c r="G170" s="453"/>
      <c r="H170" s="453"/>
      <c r="I170" s="319"/>
      <c r="J170" s="319"/>
      <c r="K170" s="320"/>
    </row>
    <row r="171" spans="1:11" s="65" customFormat="1" ht="27" customHeight="1">
      <c r="A171" s="454"/>
      <c r="B171" s="455"/>
      <c r="C171" s="270"/>
      <c r="D171" s="271"/>
      <c r="E171" s="287">
        <f>(D171*C171)</f>
        <v>0</v>
      </c>
      <c r="F171" s="195"/>
      <c r="G171" s="438"/>
      <c r="H171" s="438"/>
      <c r="I171" s="319"/>
      <c r="J171" s="319"/>
      <c r="K171" s="320"/>
    </row>
    <row r="172" spans="1:11" s="65" customFormat="1" ht="27" customHeight="1">
      <c r="A172" s="452"/>
      <c r="B172" s="333"/>
      <c r="C172" s="270"/>
      <c r="D172" s="271"/>
      <c r="E172" s="287">
        <f>(D172*C172)</f>
        <v>0</v>
      </c>
      <c r="F172" s="195"/>
      <c r="G172" s="437"/>
      <c r="H172" s="456"/>
      <c r="I172" s="319"/>
      <c r="J172" s="319"/>
      <c r="K172" s="320"/>
    </row>
    <row r="173" spans="1:11" s="65" customFormat="1" ht="27" customHeight="1">
      <c r="A173" s="452"/>
      <c r="B173" s="333"/>
      <c r="C173" s="270"/>
      <c r="D173" s="271"/>
      <c r="E173" s="287">
        <f>(D173*C173)</f>
        <v>0</v>
      </c>
      <c r="F173" s="195"/>
      <c r="G173" s="438"/>
      <c r="H173" s="457"/>
      <c r="I173" s="319"/>
      <c r="J173" s="319"/>
      <c r="K173" s="320"/>
    </row>
    <row r="174" spans="1:11" s="65" customFormat="1" ht="16.5" customHeight="1" thickBot="1">
      <c r="A174" s="458" t="s">
        <v>89</v>
      </c>
      <c r="B174" s="459"/>
      <c r="C174" s="459"/>
      <c r="D174" s="460"/>
      <c r="E174" s="194">
        <f>SUM(E168:E173)</f>
        <v>0</v>
      </c>
      <c r="F174" s="64"/>
      <c r="G174" s="461"/>
      <c r="H174" s="431"/>
      <c r="I174" s="191"/>
      <c r="J174" s="191"/>
      <c r="K174" s="191"/>
    </row>
    <row r="175" spans="1:7" s="139" customFormat="1" ht="15">
      <c r="A175" s="196"/>
      <c r="B175" s="196"/>
      <c r="C175" s="196"/>
      <c r="D175" s="196"/>
      <c r="E175" s="197"/>
      <c r="F175" s="178"/>
      <c r="G175" s="179"/>
    </row>
    <row r="176" spans="6:7" s="139" customFormat="1" ht="21" customHeight="1">
      <c r="F176" s="178"/>
      <c r="G176" s="179"/>
    </row>
    <row r="177" spans="1:7" s="63" customFormat="1" ht="15.75" customHeight="1" thickBot="1">
      <c r="A177" s="119"/>
      <c r="B177" s="113"/>
      <c r="C177" s="113"/>
      <c r="D177" s="113"/>
      <c r="E177" s="113"/>
      <c r="F177" s="62"/>
      <c r="G177" s="72"/>
    </row>
    <row r="178" spans="1:7" s="63" customFormat="1" ht="15" customHeight="1">
      <c r="A178" s="462" t="s">
        <v>128</v>
      </c>
      <c r="B178" s="463"/>
      <c r="C178" s="463"/>
      <c r="D178" s="132"/>
      <c r="E178" s="113"/>
      <c r="F178" s="62"/>
      <c r="G178" s="72"/>
    </row>
    <row r="179" spans="1:7" s="139" customFormat="1" ht="22.5" customHeight="1">
      <c r="A179" s="464" t="s">
        <v>129</v>
      </c>
      <c r="B179" s="465"/>
      <c r="C179" s="465"/>
      <c r="D179" s="200">
        <f>E128</f>
        <v>0</v>
      </c>
      <c r="E179" s="116"/>
      <c r="F179" s="178"/>
      <c r="G179" s="179"/>
    </row>
    <row r="180" spans="1:7" s="139" customFormat="1" ht="24.75" customHeight="1">
      <c r="A180" s="464" t="s">
        <v>130</v>
      </c>
      <c r="B180" s="465"/>
      <c r="C180" s="465"/>
      <c r="D180" s="200">
        <f>K128</f>
        <v>0</v>
      </c>
      <c r="E180" s="116"/>
      <c r="F180" s="178"/>
      <c r="G180" s="179"/>
    </row>
    <row r="181" spans="1:7" s="139" customFormat="1" ht="25.5" customHeight="1">
      <c r="A181" s="464" t="s">
        <v>131</v>
      </c>
      <c r="B181" s="465"/>
      <c r="C181" s="465"/>
      <c r="D181" s="200">
        <f>E142</f>
        <v>0</v>
      </c>
      <c r="E181" s="116"/>
      <c r="F181" s="178"/>
      <c r="G181" s="179"/>
    </row>
    <row r="182" spans="1:7" s="139" customFormat="1" ht="24.75" customHeight="1">
      <c r="A182" s="464" t="s">
        <v>132</v>
      </c>
      <c r="B182" s="465"/>
      <c r="C182" s="465"/>
      <c r="D182" s="200">
        <f>K142</f>
        <v>0</v>
      </c>
      <c r="E182" s="116"/>
      <c r="F182" s="178"/>
      <c r="G182" s="179"/>
    </row>
    <row r="183" spans="1:7" s="139" customFormat="1" ht="28.5" customHeight="1">
      <c r="A183" s="464" t="s">
        <v>133</v>
      </c>
      <c r="B183" s="465"/>
      <c r="C183" s="465"/>
      <c r="D183" s="200">
        <f>E153</f>
        <v>0</v>
      </c>
      <c r="E183" s="116"/>
      <c r="F183" s="178"/>
      <c r="G183" s="179"/>
    </row>
    <row r="184" spans="1:7" s="139" customFormat="1" ht="23.25" customHeight="1">
      <c r="A184" s="464" t="s">
        <v>134</v>
      </c>
      <c r="B184" s="465"/>
      <c r="C184" s="465"/>
      <c r="D184" s="200">
        <f>E174</f>
        <v>0</v>
      </c>
      <c r="E184" s="116"/>
      <c r="F184" s="178"/>
      <c r="G184" s="179"/>
    </row>
    <row r="185" spans="1:7" s="63" customFormat="1" ht="18.75" customHeight="1" thickBot="1">
      <c r="A185" s="466" t="s">
        <v>83</v>
      </c>
      <c r="B185" s="467"/>
      <c r="C185" s="467"/>
      <c r="D185" s="131">
        <f>SUM(D179:D184)</f>
        <v>0</v>
      </c>
      <c r="E185" s="113"/>
      <c r="F185" s="62"/>
      <c r="G185" s="72"/>
    </row>
    <row r="186" spans="1:7" s="63" customFormat="1" ht="24" customHeight="1">
      <c r="A186" s="119"/>
      <c r="B186" s="113"/>
      <c r="C186" s="113"/>
      <c r="D186" s="113"/>
      <c r="E186" s="113"/>
      <c r="F186" s="62"/>
      <c r="G186" s="72"/>
    </row>
    <row r="187" spans="1:7" s="63" customFormat="1" ht="11.25">
      <c r="A187" s="114"/>
      <c r="B187" s="114"/>
      <c r="C187" s="114"/>
      <c r="D187" s="114"/>
      <c r="E187" s="115"/>
      <c r="F187" s="62"/>
      <c r="G187" s="72"/>
    </row>
    <row r="188" spans="1:7" s="104" customFormat="1" ht="12" thickBot="1">
      <c r="A188" s="107"/>
      <c r="B188" s="107"/>
      <c r="C188" s="107"/>
      <c r="D188" s="107"/>
      <c r="E188" s="108"/>
      <c r="F188" s="109"/>
      <c r="G188" s="105"/>
    </row>
    <row r="189" spans="1:7" s="65" customFormat="1" ht="15.75" thickBot="1">
      <c r="A189" s="201" t="s">
        <v>167</v>
      </c>
      <c r="B189" s="202"/>
      <c r="C189" s="202"/>
      <c r="D189" s="202"/>
      <c r="E189" s="203"/>
      <c r="F189" s="204"/>
      <c r="G189" s="179"/>
    </row>
    <row r="190" spans="1:7" s="65" customFormat="1" ht="33" customHeight="1">
      <c r="A190" s="468" t="s">
        <v>139</v>
      </c>
      <c r="B190" s="469"/>
      <c r="C190" s="469"/>
      <c r="D190" s="469"/>
      <c r="E190" s="469"/>
      <c r="F190" s="470"/>
      <c r="G190" s="172"/>
    </row>
    <row r="191" spans="1:7" s="65" customFormat="1" ht="86.25" customHeight="1">
      <c r="A191" s="471" t="s">
        <v>178</v>
      </c>
      <c r="B191" s="472"/>
      <c r="C191" s="472"/>
      <c r="D191" s="472"/>
      <c r="E191" s="472"/>
      <c r="F191" s="473"/>
      <c r="G191" s="172"/>
    </row>
    <row r="192" spans="1:7" s="65" customFormat="1" ht="94.5" customHeight="1">
      <c r="A192" s="474" t="s">
        <v>179</v>
      </c>
      <c r="B192" s="475"/>
      <c r="C192" s="475"/>
      <c r="D192" s="475"/>
      <c r="E192" s="475"/>
      <c r="F192" s="476"/>
      <c r="G192" s="172"/>
    </row>
    <row r="193" spans="1:7" s="65" customFormat="1" ht="51">
      <c r="A193" s="477" t="s">
        <v>33</v>
      </c>
      <c r="B193" s="478"/>
      <c r="C193" s="280" t="s">
        <v>43</v>
      </c>
      <c r="D193" s="280" t="s">
        <v>30</v>
      </c>
      <c r="E193" s="281" t="s">
        <v>44</v>
      </c>
      <c r="F193" s="282" t="s">
        <v>29</v>
      </c>
      <c r="G193" s="172"/>
    </row>
    <row r="194" spans="1:7" s="65" customFormat="1" ht="18.75" customHeight="1">
      <c r="A194" s="479"/>
      <c r="B194" s="480"/>
      <c r="C194" s="155"/>
      <c r="D194" s="262"/>
      <c r="E194" s="262"/>
      <c r="F194" s="263">
        <f aca="true" t="shared" si="9" ref="F194:F200">D194*E194</f>
        <v>0</v>
      </c>
      <c r="G194" s="172"/>
    </row>
    <row r="195" spans="1:7" s="65" customFormat="1" ht="21" customHeight="1">
      <c r="A195" s="479"/>
      <c r="B195" s="480"/>
      <c r="C195" s="155"/>
      <c r="D195" s="262"/>
      <c r="E195" s="262"/>
      <c r="F195" s="263">
        <f t="shared" si="9"/>
        <v>0</v>
      </c>
      <c r="G195" s="172"/>
    </row>
    <row r="196" spans="1:7" s="65" customFormat="1" ht="21" customHeight="1">
      <c r="A196" s="479"/>
      <c r="B196" s="480"/>
      <c r="C196" s="155"/>
      <c r="D196" s="262"/>
      <c r="E196" s="262"/>
      <c r="F196" s="263">
        <f t="shared" si="9"/>
        <v>0</v>
      </c>
      <c r="G196" s="172"/>
    </row>
    <row r="197" spans="1:7" s="65" customFormat="1" ht="18" customHeight="1">
      <c r="A197" s="479"/>
      <c r="B197" s="480"/>
      <c r="C197" s="155"/>
      <c r="D197" s="262"/>
      <c r="E197" s="262"/>
      <c r="F197" s="263">
        <f t="shared" si="9"/>
        <v>0</v>
      </c>
      <c r="G197" s="172"/>
    </row>
    <row r="198" spans="1:7" s="65" customFormat="1" ht="21" customHeight="1">
      <c r="A198" s="479"/>
      <c r="B198" s="480"/>
      <c r="C198" s="155"/>
      <c r="D198" s="262"/>
      <c r="E198" s="262"/>
      <c r="F198" s="263">
        <f t="shared" si="9"/>
        <v>0</v>
      </c>
      <c r="G198" s="172"/>
    </row>
    <row r="199" spans="1:7" s="65" customFormat="1" ht="21" customHeight="1">
      <c r="A199" s="479"/>
      <c r="B199" s="480"/>
      <c r="C199" s="155"/>
      <c r="D199" s="262"/>
      <c r="E199" s="262"/>
      <c r="F199" s="263">
        <f t="shared" si="9"/>
        <v>0</v>
      </c>
      <c r="G199" s="172"/>
    </row>
    <row r="200" spans="1:7" s="65" customFormat="1" ht="21.75" customHeight="1" thickBot="1">
      <c r="A200" s="479"/>
      <c r="B200" s="480"/>
      <c r="C200" s="155"/>
      <c r="D200" s="262"/>
      <c r="E200" s="262"/>
      <c r="F200" s="263">
        <f t="shared" si="9"/>
        <v>0</v>
      </c>
      <c r="G200" s="172"/>
    </row>
    <row r="201" spans="1:7" s="65" customFormat="1" ht="13.5" customHeight="1" thickBot="1">
      <c r="A201" s="208" t="s">
        <v>91</v>
      </c>
      <c r="B201" s="209"/>
      <c r="C201" s="209"/>
      <c r="D201" s="209"/>
      <c r="E201" s="209"/>
      <c r="F201" s="210">
        <f>SUM(F194:F200)</f>
        <v>0</v>
      </c>
      <c r="G201" s="172"/>
    </row>
    <row r="202" s="65" customFormat="1" ht="15" thickBot="1">
      <c r="G202" s="172"/>
    </row>
    <row r="203" spans="1:12" s="65" customFormat="1" ht="15.75" thickBot="1">
      <c r="A203" s="481" t="s">
        <v>166</v>
      </c>
      <c r="B203" s="347"/>
      <c r="C203" s="347"/>
      <c r="D203" s="347"/>
      <c r="E203" s="348"/>
      <c r="F203" s="121"/>
      <c r="G203" s="482"/>
      <c r="H203" s="483"/>
      <c r="I203" s="483"/>
      <c r="J203" s="483"/>
      <c r="K203" s="483"/>
      <c r="L203" s="483"/>
    </row>
    <row r="204" spans="1:13" s="65" customFormat="1" ht="51">
      <c r="A204" s="277" t="s">
        <v>137</v>
      </c>
      <c r="B204" s="278" t="s">
        <v>30</v>
      </c>
      <c r="C204" s="278" t="s">
        <v>136</v>
      </c>
      <c r="D204" s="279" t="s">
        <v>45</v>
      </c>
      <c r="E204" s="279" t="s">
        <v>35</v>
      </c>
      <c r="G204" s="312"/>
      <c r="H204" s="313"/>
      <c r="I204" s="314"/>
      <c r="J204" s="314"/>
      <c r="K204" s="314"/>
      <c r="L204" s="314"/>
      <c r="M204" s="246"/>
    </row>
    <row r="205" spans="1:12" s="65" customFormat="1" ht="27" customHeight="1">
      <c r="A205" s="171"/>
      <c r="B205" s="262"/>
      <c r="C205" s="262"/>
      <c r="D205" s="269"/>
      <c r="E205" s="263">
        <f aca="true" t="shared" si="10" ref="E205:E211">B205*C205*D205</f>
        <v>0</v>
      </c>
      <c r="G205" s="237"/>
      <c r="H205" s="237"/>
      <c r="I205" s="237"/>
      <c r="J205" s="237"/>
      <c r="K205" s="237"/>
      <c r="L205" s="315"/>
    </row>
    <row r="206" spans="1:12" s="65" customFormat="1" ht="25.5" customHeight="1">
      <c r="A206" s="171"/>
      <c r="B206" s="262"/>
      <c r="C206" s="262"/>
      <c r="D206" s="269"/>
      <c r="E206" s="263">
        <f t="shared" si="10"/>
        <v>0</v>
      </c>
      <c r="G206" s="237"/>
      <c r="H206" s="237"/>
      <c r="I206" s="237"/>
      <c r="J206" s="237"/>
      <c r="K206" s="237"/>
      <c r="L206" s="315"/>
    </row>
    <row r="207" spans="1:12" s="65" customFormat="1" ht="21.75" customHeight="1">
      <c r="A207" s="171"/>
      <c r="B207" s="262"/>
      <c r="C207" s="262"/>
      <c r="D207" s="269"/>
      <c r="E207" s="263">
        <f t="shared" si="10"/>
        <v>0</v>
      </c>
      <c r="G207" s="237"/>
      <c r="H207" s="237"/>
      <c r="I207" s="237"/>
      <c r="J207" s="237"/>
      <c r="K207" s="237"/>
      <c r="L207" s="315"/>
    </row>
    <row r="208" spans="1:12" s="65" customFormat="1" ht="20.25" customHeight="1">
      <c r="A208" s="171"/>
      <c r="B208" s="262"/>
      <c r="C208" s="262"/>
      <c r="D208" s="269"/>
      <c r="E208" s="263">
        <f t="shared" si="10"/>
        <v>0</v>
      </c>
      <c r="G208" s="237"/>
      <c r="H208" s="237"/>
      <c r="I208" s="237"/>
      <c r="J208" s="237"/>
      <c r="K208" s="237"/>
      <c r="L208" s="315"/>
    </row>
    <row r="209" spans="1:12" s="65" customFormat="1" ht="22.5" customHeight="1">
      <c r="A209" s="171"/>
      <c r="B209" s="262"/>
      <c r="C209" s="262"/>
      <c r="D209" s="269"/>
      <c r="E209" s="263">
        <f t="shared" si="10"/>
        <v>0</v>
      </c>
      <c r="G209" s="237"/>
      <c r="H209" s="237"/>
      <c r="I209" s="237"/>
      <c r="J209" s="237"/>
      <c r="K209" s="237"/>
      <c r="L209" s="315"/>
    </row>
    <row r="210" spans="1:12" s="65" customFormat="1" ht="22.5" customHeight="1">
      <c r="A210" s="171"/>
      <c r="B210" s="262"/>
      <c r="C210" s="262"/>
      <c r="D210" s="269"/>
      <c r="E210" s="263">
        <f t="shared" si="10"/>
        <v>0</v>
      </c>
      <c r="G210" s="237"/>
      <c r="H210" s="237"/>
      <c r="I210" s="237"/>
      <c r="J210" s="237"/>
      <c r="K210" s="237"/>
      <c r="L210" s="315"/>
    </row>
    <row r="211" spans="1:12" s="65" customFormat="1" ht="24" customHeight="1" thickBot="1">
      <c r="A211" s="171"/>
      <c r="B211" s="262"/>
      <c r="C211" s="262"/>
      <c r="D211" s="269"/>
      <c r="E211" s="263">
        <f t="shared" si="10"/>
        <v>0</v>
      </c>
      <c r="G211" s="237"/>
      <c r="H211" s="237"/>
      <c r="I211" s="237"/>
      <c r="J211" s="237"/>
      <c r="K211" s="237"/>
      <c r="L211" s="315"/>
    </row>
    <row r="212" spans="1:12" s="65" customFormat="1" ht="15.75" thickBot="1">
      <c r="A212" s="208" t="s">
        <v>115</v>
      </c>
      <c r="B212" s="211"/>
      <c r="C212" s="211"/>
      <c r="D212" s="210"/>
      <c r="E212" s="210">
        <f>SUM(E205:E211)</f>
        <v>0</v>
      </c>
      <c r="G212" s="316"/>
      <c r="H212" s="237"/>
      <c r="I212" s="237"/>
      <c r="J212" s="237"/>
      <c r="K212" s="237"/>
      <c r="L212" s="116"/>
    </row>
    <row r="213" s="65" customFormat="1" ht="14.25">
      <c r="G213" s="172"/>
    </row>
    <row r="214" s="65" customFormat="1" ht="14.25">
      <c r="G214" s="172"/>
    </row>
    <row r="215" s="65" customFormat="1" ht="14.25">
      <c r="G215" s="172"/>
    </row>
    <row r="216" spans="1:7" s="217" customFormat="1" ht="12" customHeight="1" thickBot="1">
      <c r="A216" s="212"/>
      <c r="B216" s="213"/>
      <c r="C216" s="213"/>
      <c r="D216" s="214"/>
      <c r="E216" s="215"/>
      <c r="F216" s="214"/>
      <c r="G216" s="216"/>
    </row>
    <row r="217" spans="1:7" s="65" customFormat="1" ht="15.75" thickBot="1">
      <c r="A217" s="205" t="s">
        <v>135</v>
      </c>
      <c r="B217" s="206"/>
      <c r="C217" s="206"/>
      <c r="D217" s="206"/>
      <c r="E217" s="207"/>
      <c r="F217" s="64"/>
      <c r="G217" s="172"/>
    </row>
    <row r="218" spans="1:11" s="65" customFormat="1" ht="15" customHeight="1" thickBot="1">
      <c r="A218" s="248" t="s">
        <v>138</v>
      </c>
      <c r="B218" s="143"/>
      <c r="C218" s="143"/>
      <c r="D218" s="143"/>
      <c r="E218" s="218"/>
      <c r="G218" s="484" t="s">
        <v>90</v>
      </c>
      <c r="H218" s="485"/>
      <c r="I218" s="485"/>
      <c r="J218" s="485"/>
      <c r="K218" s="486"/>
    </row>
    <row r="219" spans="1:11" s="65" customFormat="1" ht="30.75" customHeight="1">
      <c r="A219" s="487" t="s">
        <v>31</v>
      </c>
      <c r="B219" s="488"/>
      <c r="C219" s="278" t="s">
        <v>30</v>
      </c>
      <c r="D219" s="278" t="s">
        <v>32</v>
      </c>
      <c r="E219" s="279" t="s">
        <v>35</v>
      </c>
      <c r="F219" s="219"/>
      <c r="G219" s="489" t="s">
        <v>140</v>
      </c>
      <c r="H219" s="490"/>
      <c r="I219" s="490"/>
      <c r="J219" s="491"/>
      <c r="K219" s="288">
        <f>F201</f>
        <v>0</v>
      </c>
    </row>
    <row r="220" spans="1:11" s="65" customFormat="1" ht="23.25" customHeight="1">
      <c r="A220" s="479"/>
      <c r="B220" s="480"/>
      <c r="C220" s="262"/>
      <c r="D220" s="262"/>
      <c r="E220" s="263">
        <f>C220*D220</f>
        <v>0</v>
      </c>
      <c r="G220" s="464" t="s">
        <v>166</v>
      </c>
      <c r="H220" s="492"/>
      <c r="I220" s="492"/>
      <c r="J220" s="493"/>
      <c r="K220" s="200">
        <f>E212</f>
        <v>0</v>
      </c>
    </row>
    <row r="221" spans="1:11" s="65" customFormat="1" ht="21" customHeight="1" thickBot="1">
      <c r="A221" s="479"/>
      <c r="B221" s="480"/>
      <c r="C221" s="262"/>
      <c r="D221" s="262"/>
      <c r="E221" s="263">
        <f>C221*D221</f>
        <v>0</v>
      </c>
      <c r="G221" s="494" t="s">
        <v>141</v>
      </c>
      <c r="H221" s="495"/>
      <c r="I221" s="495"/>
      <c r="J221" s="495"/>
      <c r="K221" s="294">
        <f>E225</f>
        <v>0</v>
      </c>
    </row>
    <row r="222" spans="1:11" s="65" customFormat="1" ht="24.75" customHeight="1" thickBot="1">
      <c r="A222" s="479"/>
      <c r="B222" s="480"/>
      <c r="C222" s="262"/>
      <c r="D222" s="262"/>
      <c r="E222" s="263">
        <f>C222*D222</f>
        <v>0</v>
      </c>
      <c r="G222" s="496" t="s">
        <v>90</v>
      </c>
      <c r="H222" s="497"/>
      <c r="I222" s="497"/>
      <c r="J222" s="498"/>
      <c r="K222" s="295">
        <f>SUM(K219:K221)</f>
        <v>0</v>
      </c>
    </row>
    <row r="223" spans="1:11" s="65" customFormat="1" ht="25.5" customHeight="1">
      <c r="A223" s="479"/>
      <c r="B223" s="480"/>
      <c r="C223" s="262"/>
      <c r="D223" s="262"/>
      <c r="E223" s="263">
        <f>C223*D223</f>
        <v>0</v>
      </c>
      <c r="G223" s="321"/>
      <c r="H223" s="321"/>
      <c r="I223" s="321"/>
      <c r="J223" s="321"/>
      <c r="K223" s="322"/>
    </row>
    <row r="224" spans="1:5" s="65" customFormat="1" ht="26.25" customHeight="1" thickBot="1">
      <c r="A224" s="479"/>
      <c r="B224" s="480"/>
      <c r="C224" s="262"/>
      <c r="D224" s="262"/>
      <c r="E224" s="263">
        <f>C224*D224</f>
        <v>0</v>
      </c>
    </row>
    <row r="225" spans="1:5" s="65" customFormat="1" ht="15.75" thickBot="1">
      <c r="A225" s="208" t="s">
        <v>92</v>
      </c>
      <c r="B225" s="211"/>
      <c r="C225" s="211"/>
      <c r="D225" s="211"/>
      <c r="E225" s="210">
        <f>SUM(E220:E224)</f>
        <v>0</v>
      </c>
    </row>
    <row r="226" spans="1:7" s="65" customFormat="1" ht="14.25">
      <c r="A226" s="143"/>
      <c r="B226" s="143"/>
      <c r="C226" s="143"/>
      <c r="D226" s="143"/>
      <c r="E226" s="143"/>
      <c r="G226" s="172"/>
    </row>
    <row r="227" s="59" customFormat="1" ht="25.5" customHeight="1">
      <c r="G227" s="71"/>
    </row>
    <row r="228" s="59" customFormat="1" ht="13.5" customHeight="1" thickBot="1">
      <c r="G228" s="71"/>
    </row>
    <row r="229" spans="1:12" s="104" customFormat="1" ht="22.5" customHeight="1" thickBot="1">
      <c r="A229" s="499" t="s">
        <v>180</v>
      </c>
      <c r="B229" s="500"/>
      <c r="C229" s="500"/>
      <c r="D229" s="500"/>
      <c r="E229" s="500"/>
      <c r="F229" s="500"/>
      <c r="G229" s="500"/>
      <c r="H229" s="500"/>
      <c r="I229" s="500"/>
      <c r="J229" s="500"/>
      <c r="K229" s="500"/>
      <c r="L229" s="501"/>
    </row>
    <row r="230" s="59" customFormat="1" ht="12" thickBot="1">
      <c r="G230" s="71"/>
    </row>
    <row r="231" spans="1:7" s="123" customFormat="1" ht="15.75" customHeight="1">
      <c r="A231" s="502" t="s">
        <v>93</v>
      </c>
      <c r="B231" s="470"/>
      <c r="C231" s="121"/>
      <c r="G231" s="122"/>
    </row>
    <row r="232" spans="1:7" s="59" customFormat="1" ht="24" customHeight="1">
      <c r="A232" s="289" t="s">
        <v>85</v>
      </c>
      <c r="B232" s="291">
        <f>G54</f>
        <v>0</v>
      </c>
      <c r="G232" s="71"/>
    </row>
    <row r="233" spans="1:7" s="59" customFormat="1" ht="37.5" customHeight="1">
      <c r="A233" s="259" t="s">
        <v>86</v>
      </c>
      <c r="B233" s="290">
        <f>L109</f>
        <v>0</v>
      </c>
      <c r="G233" s="71"/>
    </row>
    <row r="234" spans="1:7" s="59" customFormat="1" ht="24" customHeight="1">
      <c r="A234" s="259" t="s">
        <v>87</v>
      </c>
      <c r="B234" s="290">
        <f>D185</f>
        <v>0</v>
      </c>
      <c r="G234" s="71"/>
    </row>
    <row r="235" spans="1:7" s="59" customFormat="1" ht="21.75" customHeight="1">
      <c r="A235" s="259" t="s">
        <v>88</v>
      </c>
      <c r="B235" s="290">
        <f>K222</f>
        <v>0</v>
      </c>
      <c r="G235" s="71"/>
    </row>
    <row r="236" spans="1:7" s="61" customFormat="1" ht="16.5" customHeight="1" thickBot="1">
      <c r="A236" s="138" t="s">
        <v>84</v>
      </c>
      <c r="B236" s="296">
        <f>SUM(B232:B235)</f>
        <v>0</v>
      </c>
      <c r="G236" s="73"/>
    </row>
    <row r="237" spans="2:7" s="59" customFormat="1" ht="11.25">
      <c r="B237" s="124"/>
      <c r="G237" s="71"/>
    </row>
    <row r="238" spans="1:9" s="59" customFormat="1" ht="11.25">
      <c r="A238" s="61"/>
      <c r="B238" s="61"/>
      <c r="C238" s="61"/>
      <c r="D238" s="61"/>
      <c r="E238" s="61"/>
      <c r="F238" s="61"/>
      <c r="G238" s="73"/>
      <c r="H238" s="61"/>
      <c r="I238" s="61"/>
    </row>
    <row r="239" spans="1:7" s="59" customFormat="1" ht="12.75">
      <c r="A239" s="503"/>
      <c r="B239" s="372"/>
      <c r="C239" s="372"/>
      <c r="D239" s="372"/>
      <c r="E239" s="372"/>
      <c r="G239" s="71"/>
    </row>
    <row r="240" spans="1:7" s="59" customFormat="1" ht="12" thickBot="1">
      <c r="A240" s="102"/>
      <c r="B240" s="63"/>
      <c r="C240" s="63"/>
      <c r="G240" s="71"/>
    </row>
    <row r="241" spans="4:9" s="65" customFormat="1" ht="24.75" customHeight="1">
      <c r="D241" s="504" t="s">
        <v>181</v>
      </c>
      <c r="E241" s="505"/>
      <c r="F241" s="505"/>
      <c r="G241" s="505"/>
      <c r="H241" s="505"/>
      <c r="I241" s="506"/>
    </row>
    <row r="242" spans="4:9" s="59" customFormat="1" ht="31.5" customHeight="1" thickBot="1">
      <c r="D242" s="507" t="s">
        <v>182</v>
      </c>
      <c r="E242" s="508"/>
      <c r="F242" s="508"/>
      <c r="G242" s="508"/>
      <c r="H242" s="509">
        <f>B236</f>
        <v>0</v>
      </c>
      <c r="I242" s="510"/>
    </row>
    <row r="243" spans="4:9" s="63" customFormat="1" ht="31.5" customHeight="1">
      <c r="D243" s="249"/>
      <c r="E243" s="229"/>
      <c r="F243" s="229"/>
      <c r="G243" s="229"/>
      <c r="H243" s="250"/>
      <c r="I243" s="229"/>
    </row>
    <row r="244" spans="1:7" s="63" customFormat="1" ht="16.5" customHeight="1">
      <c r="A244" s="60"/>
      <c r="B244" s="116"/>
      <c r="G244" s="72"/>
    </row>
    <row r="245" spans="1:7" s="63" customFormat="1" ht="16.5" customHeight="1" thickBot="1">
      <c r="A245" s="60"/>
      <c r="B245" s="116"/>
      <c r="G245" s="72"/>
    </row>
    <row r="246" spans="1:12" s="59" customFormat="1" ht="18.75" customHeight="1" thickBot="1">
      <c r="A246" s="511" t="s">
        <v>183</v>
      </c>
      <c r="B246" s="512"/>
      <c r="C246" s="512"/>
      <c r="D246" s="512"/>
      <c r="E246" s="512"/>
      <c r="F246" s="512"/>
      <c r="G246" s="512"/>
      <c r="H246" s="512"/>
      <c r="I246" s="512"/>
      <c r="J246" s="512"/>
      <c r="K246" s="512"/>
      <c r="L246" s="513"/>
    </row>
    <row r="247" spans="1:5" ht="12.75">
      <c r="A247" s="66"/>
      <c r="B247" s="66"/>
      <c r="C247" s="66"/>
      <c r="D247" s="66"/>
      <c r="E247" s="66"/>
    </row>
    <row r="248" spans="1:5" ht="13.5" thickBot="1">
      <c r="A248" s="67"/>
      <c r="B248" s="68"/>
      <c r="C248" s="68"/>
      <c r="D248" s="69"/>
      <c r="E248" s="66"/>
    </row>
    <row r="249" spans="1:7" s="65" customFormat="1" ht="22.5" customHeight="1" thickBot="1">
      <c r="A249" s="514" t="s">
        <v>20</v>
      </c>
      <c r="B249" s="515"/>
      <c r="C249" s="515"/>
      <c r="D249" s="515"/>
      <c r="E249" s="515"/>
      <c r="F249" s="515"/>
      <c r="G249" s="516"/>
    </row>
    <row r="250" spans="1:7" s="65" customFormat="1" ht="26.25" customHeight="1">
      <c r="A250" s="517" t="s">
        <v>61</v>
      </c>
      <c r="B250" s="518"/>
      <c r="C250" s="272" t="s">
        <v>158</v>
      </c>
      <c r="D250" s="519" t="s">
        <v>66</v>
      </c>
      <c r="E250" s="520"/>
      <c r="F250" s="520"/>
      <c r="G250" s="521"/>
    </row>
    <row r="251" spans="1:7" s="65" customFormat="1" ht="89.25" customHeight="1">
      <c r="A251" s="522" t="s">
        <v>184</v>
      </c>
      <c r="B251" s="523"/>
      <c r="C251" s="273">
        <v>0</v>
      </c>
      <c r="D251" s="334"/>
      <c r="E251" s="524"/>
      <c r="F251" s="524"/>
      <c r="G251" s="525"/>
    </row>
    <row r="252" spans="1:7" s="65" customFormat="1" ht="19.5" customHeight="1">
      <c r="A252" s="526" t="s">
        <v>63</v>
      </c>
      <c r="B252" s="523"/>
      <c r="C252" s="274">
        <f>SUM(C251:C251)</f>
        <v>0</v>
      </c>
      <c r="D252" s="334"/>
      <c r="E252" s="524"/>
      <c r="F252" s="524"/>
      <c r="G252" s="525"/>
    </row>
    <row r="253" spans="1:7" s="65" customFormat="1" ht="54.75" customHeight="1">
      <c r="A253" s="522" t="s">
        <v>64</v>
      </c>
      <c r="B253" s="523"/>
      <c r="C253" s="275">
        <v>0</v>
      </c>
      <c r="D253" s="334"/>
      <c r="E253" s="524"/>
      <c r="F253" s="524"/>
      <c r="G253" s="525"/>
    </row>
    <row r="254" spans="1:7" s="65" customFormat="1" ht="30.75" customHeight="1" thickBot="1">
      <c r="A254" s="527" t="s">
        <v>21</v>
      </c>
      <c r="B254" s="528"/>
      <c r="C254" s="221">
        <f>C252+C253</f>
        <v>0</v>
      </c>
      <c r="D254" s="222"/>
      <c r="E254" s="529"/>
      <c r="F254" s="529"/>
      <c r="G254" s="530"/>
    </row>
    <row r="255" spans="1:7" s="65" customFormat="1" ht="15" thickBot="1">
      <c r="A255" s="143"/>
      <c r="B255" s="143"/>
      <c r="C255" s="143"/>
      <c r="G255" s="172"/>
    </row>
    <row r="256" spans="1:7" s="65" customFormat="1" ht="24.75" customHeight="1" thickBot="1">
      <c r="A256" s="514" t="s">
        <v>22</v>
      </c>
      <c r="B256" s="515"/>
      <c r="C256" s="515"/>
      <c r="D256" s="515"/>
      <c r="E256" s="515"/>
      <c r="F256" s="515"/>
      <c r="G256" s="516"/>
    </row>
    <row r="257" spans="1:7" s="139" customFormat="1" ht="42" customHeight="1" thickBot="1">
      <c r="A257" s="531" t="s">
        <v>76</v>
      </c>
      <c r="B257" s="532"/>
      <c r="C257" s="532"/>
      <c r="D257" s="532"/>
      <c r="E257" s="532"/>
      <c r="F257" s="532"/>
      <c r="G257" s="533"/>
    </row>
    <row r="258" spans="1:7" s="65" customFormat="1" ht="15">
      <c r="A258" s="534" t="s">
        <v>65</v>
      </c>
      <c r="B258" s="523"/>
      <c r="C258" s="223" t="s">
        <v>23</v>
      </c>
      <c r="D258" s="519" t="s">
        <v>60</v>
      </c>
      <c r="E258" s="520"/>
      <c r="F258" s="520"/>
      <c r="G258" s="521"/>
    </row>
    <row r="259" spans="1:7" s="65" customFormat="1" ht="25.5" customHeight="1">
      <c r="A259" s="535"/>
      <c r="B259" s="536"/>
      <c r="C259" s="276">
        <v>0</v>
      </c>
      <c r="D259" s="334"/>
      <c r="E259" s="524"/>
      <c r="F259" s="524"/>
      <c r="G259" s="525"/>
    </row>
    <row r="260" spans="1:7" s="65" customFormat="1" ht="22.5" customHeight="1">
      <c r="A260" s="535"/>
      <c r="B260" s="536"/>
      <c r="C260" s="276">
        <v>0</v>
      </c>
      <c r="D260" s="334"/>
      <c r="E260" s="524"/>
      <c r="F260" s="524"/>
      <c r="G260" s="525"/>
    </row>
    <row r="261" spans="1:7" s="65" customFormat="1" ht="23.25" customHeight="1">
      <c r="A261" s="535"/>
      <c r="B261" s="536"/>
      <c r="C261" s="276">
        <v>0</v>
      </c>
      <c r="D261" s="334"/>
      <c r="E261" s="524"/>
      <c r="F261" s="524"/>
      <c r="G261" s="525"/>
    </row>
    <row r="262" spans="1:7" s="65" customFormat="1" ht="31.5" customHeight="1" thickBot="1">
      <c r="A262" s="537" t="s">
        <v>24</v>
      </c>
      <c r="B262" s="528"/>
      <c r="C262" s="224">
        <f>SUM(C259:C261)</f>
        <v>0</v>
      </c>
      <c r="D262" s="538"/>
      <c r="E262" s="529"/>
      <c r="F262" s="529"/>
      <c r="G262" s="530"/>
    </row>
    <row r="263" spans="1:7" s="139" customFormat="1" ht="31.5" customHeight="1" thickBot="1">
      <c r="A263" s="241"/>
      <c r="B263" s="242"/>
      <c r="C263" s="116"/>
      <c r="D263" s="251"/>
      <c r="E263" s="251"/>
      <c r="F263" s="251"/>
      <c r="G263" s="251"/>
    </row>
    <row r="264" spans="1:10" s="139" customFormat="1" ht="31.5" customHeight="1" thickBot="1">
      <c r="A264" s="241"/>
      <c r="B264" s="242"/>
      <c r="C264" s="116"/>
      <c r="D264" s="539" t="s">
        <v>185</v>
      </c>
      <c r="E264" s="540"/>
      <c r="F264" s="540"/>
      <c r="G264" s="540"/>
      <c r="H264" s="540"/>
      <c r="I264" s="541"/>
      <c r="J264" s="257">
        <f>C254+C262</f>
        <v>0</v>
      </c>
    </row>
    <row r="265" spans="1:10" s="139" customFormat="1" ht="31.5" customHeight="1" thickBot="1">
      <c r="A265" s="241"/>
      <c r="B265" s="242"/>
      <c r="C265" s="116"/>
      <c r="D265" s="539" t="s">
        <v>155</v>
      </c>
      <c r="E265" s="540"/>
      <c r="F265" s="540"/>
      <c r="G265" s="540"/>
      <c r="H265" s="540"/>
      <c r="I265" s="541"/>
      <c r="J265" s="258">
        <v>0</v>
      </c>
    </row>
    <row r="266" spans="1:10" s="139" customFormat="1" ht="31.5" customHeight="1" thickBot="1">
      <c r="A266" s="241"/>
      <c r="B266" s="242"/>
      <c r="C266" s="116"/>
      <c r="D266" s="539" t="s">
        <v>156</v>
      </c>
      <c r="E266" s="540"/>
      <c r="F266" s="540"/>
      <c r="G266" s="540"/>
      <c r="H266" s="540"/>
      <c r="I266" s="541"/>
      <c r="J266" s="297" t="e">
        <f>J265/H242</f>
        <v>#DIV/0!</v>
      </c>
    </row>
    <row r="267" spans="1:5" ht="25.5" customHeight="1" thickBot="1">
      <c r="A267" s="542" t="s">
        <v>157</v>
      </c>
      <c r="B267" s="543"/>
      <c r="C267" s="261">
        <f>H242-J264-J265</f>
        <v>0</v>
      </c>
      <c r="D267" s="66"/>
      <c r="E267" s="66"/>
    </row>
    <row r="268" spans="1:5" ht="12.75">
      <c r="A268" s="66"/>
      <c r="B268" s="66"/>
      <c r="C268" s="66"/>
      <c r="D268" s="66"/>
      <c r="E268" s="66"/>
    </row>
  </sheetData>
  <sheetProtection password="CC9F" sheet="1" objects="1" scenarios="1"/>
  <mergeCells count="216">
    <mergeCell ref="D264:I264"/>
    <mergeCell ref="D265:I265"/>
    <mergeCell ref="D266:I266"/>
    <mergeCell ref="A267:B267"/>
    <mergeCell ref="A261:B261"/>
    <mergeCell ref="D261:G261"/>
    <mergeCell ref="A262:B262"/>
    <mergeCell ref="D262:G262"/>
    <mergeCell ref="A259:B259"/>
    <mergeCell ref="D259:G259"/>
    <mergeCell ref="A260:B260"/>
    <mergeCell ref="D260:G260"/>
    <mergeCell ref="A256:G256"/>
    <mergeCell ref="A257:G257"/>
    <mergeCell ref="A258:B258"/>
    <mergeCell ref="D258:G258"/>
    <mergeCell ref="A253:B253"/>
    <mergeCell ref="D253:G253"/>
    <mergeCell ref="A254:B254"/>
    <mergeCell ref="E254:G254"/>
    <mergeCell ref="A251:B251"/>
    <mergeCell ref="D251:G251"/>
    <mergeCell ref="A252:B252"/>
    <mergeCell ref="D252:G252"/>
    <mergeCell ref="A246:L246"/>
    <mergeCell ref="A249:G249"/>
    <mergeCell ref="A250:B250"/>
    <mergeCell ref="D250:G250"/>
    <mergeCell ref="A239:E239"/>
    <mergeCell ref="D241:I241"/>
    <mergeCell ref="D242:G242"/>
    <mergeCell ref="H242:I242"/>
    <mergeCell ref="A223:B223"/>
    <mergeCell ref="A224:B224"/>
    <mergeCell ref="A229:L229"/>
    <mergeCell ref="A231:B231"/>
    <mergeCell ref="A221:B221"/>
    <mergeCell ref="G221:J221"/>
    <mergeCell ref="A222:B222"/>
    <mergeCell ref="G222:J222"/>
    <mergeCell ref="A219:B219"/>
    <mergeCell ref="G219:J219"/>
    <mergeCell ref="A220:B220"/>
    <mergeCell ref="G220:J220"/>
    <mergeCell ref="A200:B200"/>
    <mergeCell ref="A203:E203"/>
    <mergeCell ref="G203:L203"/>
    <mergeCell ref="G218:K218"/>
    <mergeCell ref="A196:B196"/>
    <mergeCell ref="A197:B197"/>
    <mergeCell ref="A198:B198"/>
    <mergeCell ref="A199:B199"/>
    <mergeCell ref="A192:F192"/>
    <mergeCell ref="A193:B193"/>
    <mergeCell ref="A194:B194"/>
    <mergeCell ref="A195:B195"/>
    <mergeCell ref="A184:C184"/>
    <mergeCell ref="A185:C185"/>
    <mergeCell ref="A190:F190"/>
    <mergeCell ref="A191:F191"/>
    <mergeCell ref="A180:C180"/>
    <mergeCell ref="A181:C181"/>
    <mergeCell ref="A182:C182"/>
    <mergeCell ref="A183:C183"/>
    <mergeCell ref="A174:D174"/>
    <mergeCell ref="G174:H174"/>
    <mergeCell ref="A178:C178"/>
    <mergeCell ref="A179:C179"/>
    <mergeCell ref="A172:B172"/>
    <mergeCell ref="G172:H172"/>
    <mergeCell ref="A173:B173"/>
    <mergeCell ref="G173:H173"/>
    <mergeCell ref="A170:B170"/>
    <mergeCell ref="G170:H170"/>
    <mergeCell ref="A171:B171"/>
    <mergeCell ref="G171:H171"/>
    <mergeCell ref="A168:B168"/>
    <mergeCell ref="G168:H168"/>
    <mergeCell ref="A169:B169"/>
    <mergeCell ref="G169:H169"/>
    <mergeCell ref="A166:E166"/>
    <mergeCell ref="G166:K166"/>
    <mergeCell ref="A167:B167"/>
    <mergeCell ref="G167:H167"/>
    <mergeCell ref="A160:D160"/>
    <mergeCell ref="G160:K160"/>
    <mergeCell ref="G161:K161"/>
    <mergeCell ref="G165:K165"/>
    <mergeCell ref="A158:E158"/>
    <mergeCell ref="G158:K158"/>
    <mergeCell ref="A159:D159"/>
    <mergeCell ref="G159:K159"/>
    <mergeCell ref="A152:D152"/>
    <mergeCell ref="A153:D153"/>
    <mergeCell ref="A157:E157"/>
    <mergeCell ref="G157:L157"/>
    <mergeCell ref="A148:D148"/>
    <mergeCell ref="A149:D149"/>
    <mergeCell ref="A150:D150"/>
    <mergeCell ref="A151:D151"/>
    <mergeCell ref="A141:B141"/>
    <mergeCell ref="G141:H141"/>
    <mergeCell ref="A145:E146"/>
    <mergeCell ref="A147:D147"/>
    <mergeCell ref="A139:B139"/>
    <mergeCell ref="G139:H139"/>
    <mergeCell ref="A140:B140"/>
    <mergeCell ref="G140:H140"/>
    <mergeCell ref="A137:B137"/>
    <mergeCell ref="G137:H137"/>
    <mergeCell ref="A138:B138"/>
    <mergeCell ref="G138:H138"/>
    <mergeCell ref="A135:B135"/>
    <mergeCell ref="G135:H135"/>
    <mergeCell ref="A136:B136"/>
    <mergeCell ref="G136:H136"/>
    <mergeCell ref="A133:B133"/>
    <mergeCell ref="G133:H133"/>
    <mergeCell ref="A134:B134"/>
    <mergeCell ref="G134:H134"/>
    <mergeCell ref="G128:H128"/>
    <mergeCell ref="A131:B131"/>
    <mergeCell ref="G131:H131"/>
    <mergeCell ref="A132:B132"/>
    <mergeCell ref="G132:H132"/>
    <mergeCell ref="A126:B126"/>
    <mergeCell ref="G126:H126"/>
    <mergeCell ref="A127:B127"/>
    <mergeCell ref="G127:H127"/>
    <mergeCell ref="A124:B124"/>
    <mergeCell ref="G124:H124"/>
    <mergeCell ref="A125:B125"/>
    <mergeCell ref="G125:H125"/>
    <mergeCell ref="A122:B122"/>
    <mergeCell ref="G122:H122"/>
    <mergeCell ref="A123:B123"/>
    <mergeCell ref="G123:H123"/>
    <mergeCell ref="A120:B120"/>
    <mergeCell ref="G120:H120"/>
    <mergeCell ref="A121:B121"/>
    <mergeCell ref="G121:H121"/>
    <mergeCell ref="A118:B118"/>
    <mergeCell ref="G118:H118"/>
    <mergeCell ref="A119:B119"/>
    <mergeCell ref="G119:H119"/>
    <mergeCell ref="A116:B116"/>
    <mergeCell ref="G116:H116"/>
    <mergeCell ref="A117:B117"/>
    <mergeCell ref="G117:H117"/>
    <mergeCell ref="A111:L111"/>
    <mergeCell ref="A114:E114"/>
    <mergeCell ref="G114:H115"/>
    <mergeCell ref="I114:I115"/>
    <mergeCell ref="J114:J115"/>
    <mergeCell ref="K114:K115"/>
    <mergeCell ref="A115:B115"/>
    <mergeCell ref="F74:L74"/>
    <mergeCell ref="A75:L75"/>
    <mergeCell ref="A76:L76"/>
    <mergeCell ref="A110:I110"/>
    <mergeCell ref="F70:L70"/>
    <mergeCell ref="F71:L71"/>
    <mergeCell ref="F72:L72"/>
    <mergeCell ref="F73:L73"/>
    <mergeCell ref="F66:L66"/>
    <mergeCell ref="F67:L67"/>
    <mergeCell ref="F68:L68"/>
    <mergeCell ref="F69:L69"/>
    <mergeCell ref="F62:L62"/>
    <mergeCell ref="F63:L63"/>
    <mergeCell ref="F64:L64"/>
    <mergeCell ref="F65:L65"/>
    <mergeCell ref="A59:K59"/>
    <mergeCell ref="D60:E60"/>
    <mergeCell ref="F60:L60"/>
    <mergeCell ref="F61:L61"/>
    <mergeCell ref="B52:C52"/>
    <mergeCell ref="A55:G55"/>
    <mergeCell ref="A56:G56"/>
    <mergeCell ref="A57:L57"/>
    <mergeCell ref="B48:C48"/>
    <mergeCell ref="B49:C49"/>
    <mergeCell ref="B50:C50"/>
    <mergeCell ref="B51:C51"/>
    <mergeCell ref="B42:C42"/>
    <mergeCell ref="B43:C43"/>
    <mergeCell ref="B44:C44"/>
    <mergeCell ref="B45:C45"/>
    <mergeCell ref="B34:C34"/>
    <mergeCell ref="B37:C37"/>
    <mergeCell ref="B38:C38"/>
    <mergeCell ref="B39:C39"/>
    <mergeCell ref="B30:C30"/>
    <mergeCell ref="B31:C31"/>
    <mergeCell ref="B32:C32"/>
    <mergeCell ref="B33:C33"/>
    <mergeCell ref="A26:G26"/>
    <mergeCell ref="B27:C27"/>
    <mergeCell ref="B28:C28"/>
    <mergeCell ref="B29:C29"/>
    <mergeCell ref="B22:C22"/>
    <mergeCell ref="B23:C23"/>
    <mergeCell ref="B24:C24"/>
    <mergeCell ref="A25:F25"/>
    <mergeCell ref="B17:C17"/>
    <mergeCell ref="B19:C19"/>
    <mergeCell ref="B20:C20"/>
    <mergeCell ref="B21:C21"/>
    <mergeCell ref="A11:L11"/>
    <mergeCell ref="A13:L13"/>
    <mergeCell ref="A15:G15"/>
    <mergeCell ref="A16:G16"/>
    <mergeCell ref="B1:L1"/>
    <mergeCell ref="B2:L2"/>
    <mergeCell ref="A7:L7"/>
    <mergeCell ref="A8:L8"/>
  </mergeCells>
  <printOptions/>
  <pageMargins left="0.75" right="0.75" top="1" bottom="1"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40"/>
  <sheetViews>
    <sheetView zoomScale="150" zoomScaleNormal="150" workbookViewId="0" topLeftCell="A1">
      <selection activeCell="J14" sqref="J14"/>
    </sheetView>
  </sheetViews>
  <sheetFormatPr defaultColWidth="9.140625" defaultRowHeight="12.75"/>
  <cols>
    <col min="1" max="1" width="16.7109375" style="0" customWidth="1"/>
    <col min="3" max="3" width="3.00390625" style="0" customWidth="1"/>
    <col min="4" max="5" width="2.421875" style="0" customWidth="1"/>
    <col min="6" max="6" width="2.140625" style="0" customWidth="1"/>
    <col min="9" max="9" width="20.28125" style="0" customWidth="1"/>
    <col min="11" max="11" width="11.28125" style="0" customWidth="1"/>
  </cols>
  <sheetData>
    <row r="1" spans="1:11" ht="36" customHeight="1">
      <c r="A1" s="555" t="s">
        <v>186</v>
      </c>
      <c r="B1" s="556"/>
      <c r="C1" s="556"/>
      <c r="D1" s="556"/>
      <c r="E1" s="556"/>
      <c r="F1" s="556"/>
      <c r="G1" s="556"/>
      <c r="H1" s="556"/>
      <c r="I1" s="556"/>
      <c r="J1" s="556"/>
      <c r="K1" s="556"/>
    </row>
    <row r="2" spans="1:11" ht="42" customHeight="1">
      <c r="A2" s="557" t="s">
        <v>187</v>
      </c>
      <c r="B2" s="558"/>
      <c r="C2" s="558"/>
      <c r="D2" s="558"/>
      <c r="E2" s="558"/>
      <c r="F2" s="558"/>
      <c r="G2" s="558"/>
      <c r="H2" s="558"/>
      <c r="I2" s="558"/>
      <c r="J2" s="558"/>
      <c r="K2" s="558"/>
    </row>
    <row r="3" spans="1:11" ht="9" customHeight="1" thickBot="1">
      <c r="A3" s="1"/>
      <c r="B3" s="49"/>
      <c r="C3" s="10"/>
      <c r="D3" s="1"/>
      <c r="E3" s="10"/>
      <c r="F3" s="1"/>
      <c r="G3" s="1"/>
      <c r="H3" s="1"/>
      <c r="I3" s="1"/>
      <c r="J3" s="1"/>
      <c r="K3" s="2"/>
    </row>
    <row r="4" spans="1:11" ht="13.5" thickBot="1">
      <c r="A4" s="14" t="s">
        <v>3</v>
      </c>
      <c r="B4" s="31"/>
      <c r="C4" s="11"/>
      <c r="D4" s="12"/>
      <c r="E4" s="12"/>
      <c r="F4" s="12"/>
      <c r="G4" s="12"/>
      <c r="H4" s="15" t="s">
        <v>4</v>
      </c>
      <c r="I4" s="12"/>
      <c r="J4" s="12"/>
      <c r="K4" s="13"/>
    </row>
    <row r="5" spans="1:11" ht="12.75">
      <c r="A5" s="21" t="s">
        <v>47</v>
      </c>
      <c r="B5" s="41" t="s">
        <v>17</v>
      </c>
      <c r="C5" s="22" t="s">
        <v>5</v>
      </c>
      <c r="D5" s="22"/>
      <c r="E5" s="22"/>
      <c r="F5" s="22"/>
      <c r="G5" s="22"/>
      <c r="H5" s="22"/>
      <c r="I5" s="22"/>
      <c r="J5" s="22"/>
      <c r="K5" s="38"/>
    </row>
    <row r="6" spans="1:11" ht="12.75">
      <c r="A6" s="23" t="s">
        <v>48</v>
      </c>
      <c r="B6" s="42" t="s">
        <v>18</v>
      </c>
      <c r="C6" s="24"/>
      <c r="D6" s="24"/>
      <c r="E6" s="24"/>
      <c r="F6" s="25" t="s">
        <v>6</v>
      </c>
      <c r="G6" s="25"/>
      <c r="H6" s="25"/>
      <c r="I6" s="39" t="s">
        <v>19</v>
      </c>
      <c r="J6" s="25"/>
      <c r="K6" s="26"/>
    </row>
    <row r="7" spans="1:11" ht="13.5" thickBot="1">
      <c r="A7" s="40" t="s">
        <v>49</v>
      </c>
      <c r="B7" s="43"/>
      <c r="C7" s="37"/>
      <c r="D7" s="27"/>
      <c r="E7" s="27"/>
      <c r="F7" s="28"/>
      <c r="G7" s="28" t="s">
        <v>7</v>
      </c>
      <c r="H7" s="28"/>
      <c r="I7" s="28"/>
      <c r="J7" s="28"/>
      <c r="K7" s="29">
        <v>0</v>
      </c>
    </row>
    <row r="8" spans="1:11" ht="13.5" thickBot="1">
      <c r="A8" s="36"/>
      <c r="B8" s="92"/>
      <c r="C8" s="50" t="s">
        <v>8</v>
      </c>
      <c r="D8" s="34"/>
      <c r="E8" s="34"/>
      <c r="F8" s="34"/>
      <c r="G8" s="34"/>
      <c r="H8" s="34"/>
      <c r="I8" s="34"/>
      <c r="J8" s="50" t="s">
        <v>36</v>
      </c>
      <c r="K8" s="51" t="s">
        <v>37</v>
      </c>
    </row>
    <row r="9" spans="1:11" ht="13.5" thickBot="1">
      <c r="A9" s="36" t="s">
        <v>165</v>
      </c>
      <c r="B9" s="93"/>
      <c r="C9" s="35"/>
      <c r="D9" s="6"/>
      <c r="E9" s="52" t="s">
        <v>9</v>
      </c>
      <c r="F9" s="53"/>
      <c r="G9" s="53"/>
      <c r="H9" s="53"/>
      <c r="I9" s="53"/>
      <c r="J9" s="53"/>
      <c r="K9" s="54"/>
    </row>
    <row r="10" spans="1:11" ht="13.5" thickBot="1">
      <c r="A10" s="36"/>
      <c r="B10" s="93"/>
      <c r="C10" s="9"/>
      <c r="D10" s="4"/>
      <c r="E10" s="33"/>
      <c r="F10" s="47" t="s">
        <v>10</v>
      </c>
      <c r="G10" s="34"/>
      <c r="H10" s="34"/>
      <c r="I10" s="34"/>
      <c r="J10" s="74"/>
      <c r="K10" s="75">
        <f>SUM(J12:J16)</f>
        <v>0</v>
      </c>
    </row>
    <row r="11" spans="1:11" ht="12.75">
      <c r="A11" s="36"/>
      <c r="B11" s="93"/>
      <c r="C11" s="35"/>
      <c r="D11" s="6"/>
      <c r="E11" s="6"/>
      <c r="F11" s="7"/>
      <c r="G11" s="110" t="s">
        <v>11</v>
      </c>
      <c r="H11" s="110"/>
      <c r="I11" s="3"/>
      <c r="J11" s="76"/>
      <c r="K11" s="77"/>
    </row>
    <row r="12" spans="1:11" ht="12.75">
      <c r="A12" s="36"/>
      <c r="B12" s="93"/>
      <c r="C12" s="9"/>
      <c r="D12" s="4"/>
      <c r="E12" s="4"/>
      <c r="F12" s="5"/>
      <c r="G12" s="5" t="s">
        <v>142</v>
      </c>
      <c r="H12" s="5"/>
      <c r="I12" s="5"/>
      <c r="J12" s="324">
        <f>'Detailed budget action'!G25</f>
        <v>0</v>
      </c>
      <c r="K12" s="78"/>
    </row>
    <row r="13" spans="1:11" ht="12.75">
      <c r="A13" s="36"/>
      <c r="B13" s="93"/>
      <c r="C13" s="9"/>
      <c r="D13" s="4"/>
      <c r="E13" s="4"/>
      <c r="F13" s="5"/>
      <c r="G13" s="5" t="s">
        <v>143</v>
      </c>
      <c r="H13" s="5"/>
      <c r="I13" s="32"/>
      <c r="J13" s="324">
        <f>'Detailed budget action'!G35</f>
        <v>0</v>
      </c>
      <c r="K13" s="78"/>
    </row>
    <row r="14" spans="1:11" ht="12.75">
      <c r="A14" s="36"/>
      <c r="B14" s="93"/>
      <c r="C14" s="9"/>
      <c r="D14" s="4"/>
      <c r="E14" s="4"/>
      <c r="F14" s="5"/>
      <c r="G14" s="5" t="s">
        <v>144</v>
      </c>
      <c r="H14" s="5"/>
      <c r="I14" s="32"/>
      <c r="J14" s="324">
        <f>'Detailed budget action'!G40</f>
        <v>0</v>
      </c>
      <c r="K14" s="78"/>
    </row>
    <row r="15" spans="1:11" ht="12.75">
      <c r="A15" s="36"/>
      <c r="B15" s="93"/>
      <c r="C15" s="9"/>
      <c r="D15" s="4"/>
      <c r="E15" s="4"/>
      <c r="F15" s="5"/>
      <c r="G15" s="5" t="s">
        <v>145</v>
      </c>
      <c r="H15" s="5"/>
      <c r="I15" s="5"/>
      <c r="J15" s="324">
        <f>'Detailed budget action'!G46</f>
        <v>0</v>
      </c>
      <c r="K15" s="78"/>
    </row>
    <row r="16" spans="1:11" ht="13.5" thickBot="1">
      <c r="A16" s="36"/>
      <c r="B16" s="93"/>
      <c r="C16" s="9"/>
      <c r="D16" s="4"/>
      <c r="E16" s="4"/>
      <c r="F16" s="5"/>
      <c r="G16" s="5" t="s">
        <v>98</v>
      </c>
      <c r="H16" s="5"/>
      <c r="I16" s="32"/>
      <c r="J16" s="325">
        <f>'Detailed budget action'!G53</f>
        <v>0</v>
      </c>
      <c r="K16" s="79"/>
    </row>
    <row r="17" spans="1:11" ht="13.5" thickBot="1">
      <c r="A17" s="36"/>
      <c r="B17" s="93"/>
      <c r="C17" s="9"/>
      <c r="D17" s="4"/>
      <c r="E17" s="8"/>
      <c r="F17" s="47" t="s">
        <v>12</v>
      </c>
      <c r="G17" s="34"/>
      <c r="H17" s="34"/>
      <c r="I17" s="34"/>
      <c r="J17" s="74"/>
      <c r="K17" s="75">
        <f>SUM(J19,J20)</f>
        <v>0</v>
      </c>
    </row>
    <row r="18" spans="1:11" ht="12.75">
      <c r="A18" s="36" t="s">
        <v>15</v>
      </c>
      <c r="B18" s="93"/>
      <c r="C18" s="35"/>
      <c r="D18" s="6"/>
      <c r="E18" s="6"/>
      <c r="F18" s="7"/>
      <c r="G18" s="110" t="s">
        <v>40</v>
      </c>
      <c r="H18" s="110"/>
      <c r="I18" s="110"/>
      <c r="J18" s="80"/>
      <c r="K18" s="77"/>
    </row>
    <row r="19" spans="1:11" ht="12.75">
      <c r="A19" s="36" t="s">
        <v>50</v>
      </c>
      <c r="B19" s="93"/>
      <c r="C19" s="9"/>
      <c r="D19" s="4"/>
      <c r="E19" s="4"/>
      <c r="F19" s="5"/>
      <c r="G19" s="5" t="s">
        <v>146</v>
      </c>
      <c r="H19" s="5"/>
      <c r="I19" s="5"/>
      <c r="J19" s="326">
        <f>'Detailed budget action'!F109</f>
        <v>0</v>
      </c>
      <c r="K19" s="78"/>
    </row>
    <row r="20" spans="1:11" ht="13.5" thickBot="1">
      <c r="A20" s="44" t="s">
        <v>55</v>
      </c>
      <c r="B20" s="94">
        <f>'Detailed budget action'!C251</f>
        <v>0</v>
      </c>
      <c r="C20" s="9"/>
      <c r="D20" s="4"/>
      <c r="E20" s="4"/>
      <c r="F20" s="5"/>
      <c r="G20" s="5" t="s">
        <v>147</v>
      </c>
      <c r="H20" s="5"/>
      <c r="I20" s="5"/>
      <c r="J20" s="327">
        <f>'Detailed budget action'!K109</f>
        <v>0</v>
      </c>
      <c r="K20" s="79"/>
    </row>
    <row r="21" spans="1:11" ht="13.5" thickBot="1">
      <c r="A21" s="45"/>
      <c r="B21" s="93"/>
      <c r="C21" s="9"/>
      <c r="D21" s="4"/>
      <c r="E21" s="8"/>
      <c r="F21" s="47" t="s">
        <v>13</v>
      </c>
      <c r="G21" s="56"/>
      <c r="H21" s="34"/>
      <c r="I21" s="34"/>
      <c r="J21" s="74"/>
      <c r="K21" s="75">
        <f>SUM(J22:J27)</f>
        <v>0</v>
      </c>
    </row>
    <row r="22" spans="1:11" ht="12.75">
      <c r="A22" s="36"/>
      <c r="B22" s="94"/>
      <c r="C22" s="9"/>
      <c r="D22" s="4"/>
      <c r="E22" s="8"/>
      <c r="F22" s="36"/>
      <c r="G22" s="5" t="s">
        <v>148</v>
      </c>
      <c r="H22" s="5"/>
      <c r="I22" s="5"/>
      <c r="J22" s="328">
        <f>'Detailed budget action'!E128</f>
        <v>0</v>
      </c>
      <c r="K22" s="81"/>
    </row>
    <row r="23" spans="1:11" ht="12.75">
      <c r="A23" s="36"/>
      <c r="B23" s="94"/>
      <c r="C23" s="9"/>
      <c r="D23" s="4"/>
      <c r="E23" s="8"/>
      <c r="F23" s="36"/>
      <c r="G23" s="5" t="s">
        <v>149</v>
      </c>
      <c r="H23" s="5"/>
      <c r="I23" s="5"/>
      <c r="J23" s="329">
        <f>'Detailed budget action'!K128</f>
        <v>0</v>
      </c>
      <c r="K23" s="82"/>
    </row>
    <row r="24" spans="1:11" ht="12.75">
      <c r="A24" s="36"/>
      <c r="B24" s="93"/>
      <c r="C24" s="9"/>
      <c r="D24" s="4"/>
      <c r="E24" s="8"/>
      <c r="F24" s="36"/>
      <c r="G24" s="546" t="s">
        <v>150</v>
      </c>
      <c r="H24" s="372"/>
      <c r="I24" s="547"/>
      <c r="J24" s="329">
        <f>'Detailed budget action'!E142</f>
        <v>0</v>
      </c>
      <c r="K24" s="82"/>
    </row>
    <row r="25" spans="1:11" ht="12.75">
      <c r="A25" s="36"/>
      <c r="B25" s="93"/>
      <c r="C25" s="9"/>
      <c r="D25" s="4"/>
      <c r="E25" s="8"/>
      <c r="F25" s="36"/>
      <c r="G25" s="546" t="s">
        <v>151</v>
      </c>
      <c r="H25" s="546"/>
      <c r="I25" s="547"/>
      <c r="J25" s="329">
        <f>'Detailed budget action'!K142</f>
        <v>0</v>
      </c>
      <c r="K25" s="82"/>
    </row>
    <row r="26" spans="1:11" ht="12.75">
      <c r="A26" s="36" t="s">
        <v>71</v>
      </c>
      <c r="B26" s="94">
        <f>'Detailed budget action'!C253</f>
        <v>0</v>
      </c>
      <c r="C26" s="9"/>
      <c r="D26" s="4"/>
      <c r="E26" s="8"/>
      <c r="F26" s="36"/>
      <c r="G26" s="5" t="s">
        <v>122</v>
      </c>
      <c r="H26" s="5"/>
      <c r="I26" s="5"/>
      <c r="J26" s="329">
        <f>'Detailed budget action'!E153</f>
        <v>0</v>
      </c>
      <c r="K26" s="82"/>
    </row>
    <row r="27" spans="1:11" ht="13.5" thickBot="1">
      <c r="A27" s="36"/>
      <c r="B27" s="93"/>
      <c r="C27" s="9"/>
      <c r="D27" s="4"/>
      <c r="E27" s="8"/>
      <c r="F27" s="36"/>
      <c r="G27" s="5" t="s">
        <v>152</v>
      </c>
      <c r="H27" s="5"/>
      <c r="I27" s="5"/>
      <c r="J27" s="329">
        <f>'Detailed budget action'!E174</f>
        <v>0</v>
      </c>
      <c r="K27" s="82"/>
    </row>
    <row r="28" spans="1:11" ht="13.5" thickBot="1">
      <c r="A28" s="36" t="s">
        <v>51</v>
      </c>
      <c r="B28" s="93"/>
      <c r="C28" s="9"/>
      <c r="D28" s="4"/>
      <c r="E28" s="8"/>
      <c r="F28" s="47" t="s">
        <v>14</v>
      </c>
      <c r="G28" s="56"/>
      <c r="H28" s="34"/>
      <c r="I28" s="34"/>
      <c r="J28" s="101"/>
      <c r="K28" s="111">
        <f>SUM(J29:J31)</f>
        <v>0</v>
      </c>
    </row>
    <row r="29" spans="1:11" ht="12.75">
      <c r="A29" s="36" t="s">
        <v>52</v>
      </c>
      <c r="B29" s="95">
        <f>'Detailed budget action'!C262</f>
        <v>0</v>
      </c>
      <c r="C29" s="9"/>
      <c r="D29" s="4"/>
      <c r="E29" s="4"/>
      <c r="F29" s="5"/>
      <c r="G29" s="5" t="s">
        <v>153</v>
      </c>
      <c r="H29" s="5"/>
      <c r="I29" s="5"/>
      <c r="J29" s="328">
        <f>'Detailed budget action'!F201</f>
        <v>0</v>
      </c>
      <c r="K29" s="83"/>
    </row>
    <row r="30" spans="1:11" ht="12.75">
      <c r="A30" s="36" t="s">
        <v>53</v>
      </c>
      <c r="B30" s="93"/>
      <c r="C30" s="9"/>
      <c r="D30" s="4"/>
      <c r="E30" s="4"/>
      <c r="F30" s="5"/>
      <c r="G30" s="546" t="s">
        <v>166</v>
      </c>
      <c r="H30" s="546"/>
      <c r="I30" s="547"/>
      <c r="J30" s="329">
        <f>'Detailed budget action'!E212</f>
        <v>0</v>
      </c>
      <c r="K30" s="84"/>
    </row>
    <row r="31" spans="1:11" ht="15.75" customHeight="1" thickBot="1">
      <c r="A31" s="46" t="s">
        <v>54</v>
      </c>
      <c r="B31" s="93"/>
      <c r="C31" s="9"/>
      <c r="D31" s="4"/>
      <c r="E31" s="4"/>
      <c r="F31" s="5"/>
      <c r="G31" s="48" t="s">
        <v>154</v>
      </c>
      <c r="H31" s="310"/>
      <c r="I31" s="311"/>
      <c r="J31" s="330">
        <f>'Detailed budget action'!E225</f>
        <v>0</v>
      </c>
      <c r="K31" s="85"/>
    </row>
    <row r="32" spans="1:11" ht="13.5" thickBot="1">
      <c r="A32" s="45"/>
      <c r="B32" s="96"/>
      <c r="C32" s="4"/>
      <c r="D32" s="5"/>
      <c r="E32" s="47" t="s">
        <v>39</v>
      </c>
      <c r="F32" s="34"/>
      <c r="G32" s="34"/>
      <c r="H32" s="34"/>
      <c r="I32" s="34"/>
      <c r="J32" s="74"/>
      <c r="K32" s="75">
        <f>SUM(K10,K17,K21,K28)</f>
        <v>0</v>
      </c>
    </row>
    <row r="33" spans="1:11" ht="22.5" customHeight="1">
      <c r="A33" s="117" t="s">
        <v>75</v>
      </c>
      <c r="B33" s="97">
        <f>'Detailed budget action'!J265</f>
        <v>0</v>
      </c>
      <c r="C33" s="8"/>
      <c r="D33" s="118"/>
      <c r="E33" s="118"/>
      <c r="F33" s="548"/>
      <c r="G33" s="549"/>
      <c r="H33" s="549"/>
      <c r="I33" s="549"/>
      <c r="J33" s="549"/>
      <c r="K33" s="120"/>
    </row>
    <row r="34" spans="1:11" ht="23.25" customHeight="1" thickBot="1">
      <c r="A34" s="36"/>
      <c r="B34" s="96"/>
      <c r="C34" s="8"/>
      <c r="D34" s="8"/>
      <c r="E34" s="4"/>
      <c r="F34" s="550"/>
      <c r="G34" s="551"/>
      <c r="H34" s="551"/>
      <c r="I34" s="552"/>
      <c r="J34" s="553"/>
      <c r="K34" s="554"/>
    </row>
    <row r="35" spans="1:11" ht="12.75">
      <c r="A35" s="55" t="s">
        <v>1</v>
      </c>
      <c r="B35" s="98"/>
      <c r="C35" s="16" t="s">
        <v>42</v>
      </c>
      <c r="D35" s="16"/>
      <c r="E35" s="16"/>
      <c r="F35" s="16"/>
      <c r="G35" s="16"/>
      <c r="H35" s="16"/>
      <c r="I35" s="16"/>
      <c r="J35" s="86"/>
      <c r="K35" s="87"/>
    </row>
    <row r="36" spans="1:11" ht="12.75">
      <c r="A36" s="17" t="s">
        <v>41</v>
      </c>
      <c r="B36" s="99"/>
      <c r="C36" s="18"/>
      <c r="D36" s="18"/>
      <c r="E36" s="18"/>
      <c r="F36" s="18"/>
      <c r="G36" s="18"/>
      <c r="H36" s="18"/>
      <c r="I36" s="18"/>
      <c r="J36" s="88"/>
      <c r="K36" s="89"/>
    </row>
    <row r="37" spans="1:11" ht="13.5" thickBot="1">
      <c r="A37" s="19" t="s">
        <v>34</v>
      </c>
      <c r="B37" s="100">
        <f>SUM(B20:B36)</f>
        <v>0</v>
      </c>
      <c r="C37" s="20"/>
      <c r="D37" s="20" t="s">
        <v>56</v>
      </c>
      <c r="E37" s="20"/>
      <c r="F37" s="20"/>
      <c r="G37" s="20"/>
      <c r="H37" s="20"/>
      <c r="I37" s="20"/>
      <c r="J37" s="90"/>
      <c r="K37" s="91">
        <f>K32+K33</f>
        <v>0</v>
      </c>
    </row>
    <row r="38" spans="1:11" ht="12.75">
      <c r="A38" s="544" t="s">
        <v>67</v>
      </c>
      <c r="B38" s="545"/>
      <c r="C38" s="545"/>
      <c r="D38" s="545"/>
      <c r="E38" s="545"/>
      <c r="F38" s="545"/>
      <c r="G38" s="545"/>
      <c r="H38" s="544" t="s">
        <v>68</v>
      </c>
      <c r="I38" s="544"/>
      <c r="J38" s="59"/>
      <c r="K38" s="331"/>
    </row>
    <row r="39" spans="1:11" ht="12.75">
      <c r="A39" s="544" t="s">
        <v>69</v>
      </c>
      <c r="B39" s="544"/>
      <c r="C39" s="544"/>
      <c r="D39" s="544"/>
      <c r="E39" s="544"/>
      <c r="F39" s="544"/>
      <c r="G39" s="544"/>
      <c r="H39" s="61" t="s">
        <v>70</v>
      </c>
      <c r="I39" s="61"/>
      <c r="J39" s="61"/>
      <c r="K39" s="331"/>
    </row>
    <row r="40" spans="1:11" ht="12.75">
      <c r="A40" s="1"/>
      <c r="B40" s="30"/>
      <c r="C40" s="1"/>
      <c r="D40" s="1"/>
      <c r="E40" s="1"/>
      <c r="F40" s="1"/>
      <c r="G40" s="1"/>
      <c r="H40" s="1"/>
      <c r="I40" s="1"/>
      <c r="J40" s="1"/>
      <c r="K40" s="2"/>
    </row>
  </sheetData>
  <sheetProtection password="C5A2" sheet="1" objects="1" scenarios="1" formatCells="0" selectLockedCells="1" selectUnlockedCells="1"/>
  <mergeCells count="11">
    <mergeCell ref="A1:K1"/>
    <mergeCell ref="A2:K2"/>
    <mergeCell ref="G24:I24"/>
    <mergeCell ref="G25:I25"/>
    <mergeCell ref="A38:G38"/>
    <mergeCell ref="H38:I38"/>
    <mergeCell ref="A39:G39"/>
    <mergeCell ref="G30:I30"/>
    <mergeCell ref="F33:J33"/>
    <mergeCell ref="F34:I34"/>
    <mergeCell ref="J34:K34"/>
  </mergeCells>
  <printOptions/>
  <pageMargins left="0.75" right="0.75" top="1" bottom="1" header="0" footer="0"/>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Administrator</cp:lastModifiedBy>
  <cp:lastPrinted>2006-10-06T06:24:27Z</cp:lastPrinted>
  <dcterms:created xsi:type="dcterms:W3CDTF">1997-08-28T18:15:46Z</dcterms:created>
  <dcterms:modified xsi:type="dcterms:W3CDTF">2006-10-06T06:26:50Z</dcterms:modified>
  <cp:category/>
  <cp:version/>
  <cp:contentType/>
  <cp:contentStatus/>
</cp:coreProperties>
</file>